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Besoldungsgruppen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46" i="1" l="1"/>
  <c r="BM46" i="1"/>
  <c r="BI46" i="1"/>
  <c r="BE46" i="1"/>
  <c r="BA46" i="1"/>
  <c r="AW46" i="1"/>
  <c r="AS46" i="1"/>
  <c r="AO46" i="1"/>
  <c r="AK46" i="1"/>
  <c r="AG46" i="1"/>
  <c r="AC46" i="1"/>
  <c r="Y46" i="1"/>
  <c r="U46" i="1"/>
  <c r="Q46" i="1"/>
  <c r="M46" i="1"/>
  <c r="I46" i="1"/>
  <c r="BS46" i="1"/>
  <c r="BN46" i="1"/>
  <c r="BK46" i="1"/>
  <c r="BC46" i="1"/>
  <c r="AX46" i="1"/>
  <c r="AU46" i="1"/>
  <c r="AM46" i="1"/>
  <c r="AH46" i="1"/>
  <c r="AE46" i="1"/>
  <c r="W46" i="1"/>
  <c r="R46" i="1"/>
  <c r="O46" i="1"/>
  <c r="G46" i="1"/>
  <c r="BQ43" i="1"/>
  <c r="BM43" i="1"/>
  <c r="BI43" i="1"/>
  <c r="BE43" i="1"/>
  <c r="BA43" i="1"/>
  <c r="AW43" i="1"/>
  <c r="AS43" i="1"/>
  <c r="AO43" i="1"/>
  <c r="AK43" i="1"/>
  <c r="AG43" i="1"/>
  <c r="AC43" i="1"/>
  <c r="Y43" i="1"/>
  <c r="U43" i="1"/>
  <c r="Q43" i="1"/>
  <c r="M43" i="1"/>
  <c r="I43" i="1"/>
  <c r="BS43" i="1"/>
  <c r="BK43" i="1"/>
  <c r="BG43" i="1"/>
  <c r="BC43" i="1"/>
  <c r="AY43" i="1"/>
  <c r="AQ43" i="1"/>
  <c r="AI43" i="1"/>
  <c r="AA43" i="1"/>
  <c r="S43" i="1"/>
  <c r="K43" i="1"/>
  <c r="F43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AY37" i="1"/>
  <c r="AU37" i="1"/>
  <c r="AM37" i="1"/>
  <c r="AE37" i="1"/>
  <c r="BQ33" i="1"/>
  <c r="BM33" i="1"/>
  <c r="BI33" i="1"/>
  <c r="BE33" i="1"/>
  <c r="BA33" i="1"/>
  <c r="AW33" i="1"/>
  <c r="AS33" i="1"/>
  <c r="AO33" i="1"/>
  <c r="AK33" i="1"/>
  <c r="AG33" i="1"/>
  <c r="AC33" i="1"/>
  <c r="Y33" i="1"/>
  <c r="U33" i="1"/>
  <c r="Q33" i="1"/>
  <c r="M33" i="1"/>
  <c r="I33" i="1"/>
  <c r="BN33" i="1"/>
  <c r="BF33" i="1"/>
  <c r="AX33" i="1"/>
  <c r="BQ27" i="1"/>
  <c r="BM27" i="1"/>
  <c r="BI27" i="1"/>
  <c r="BE27" i="1"/>
  <c r="BA27" i="1"/>
  <c r="AW27" i="1"/>
  <c r="AS27" i="1"/>
  <c r="AO27" i="1"/>
  <c r="AK27" i="1"/>
  <c r="AG27" i="1"/>
  <c r="AC27" i="1"/>
  <c r="Y27" i="1"/>
  <c r="U27" i="1"/>
  <c r="Q27" i="1"/>
  <c r="M27" i="1"/>
  <c r="I27" i="1"/>
  <c r="BO27" i="1"/>
  <c r="AY27" i="1"/>
  <c r="AT27" i="1"/>
  <c r="S27" i="1"/>
  <c r="BQ23" i="1"/>
  <c r="BM23" i="1"/>
  <c r="BI23" i="1"/>
  <c r="BE23" i="1"/>
  <c r="BA23" i="1"/>
  <c r="AW23" i="1"/>
  <c r="AS23" i="1"/>
  <c r="AO23" i="1"/>
  <c r="AK23" i="1"/>
  <c r="AG23" i="1"/>
  <c r="AC23" i="1"/>
  <c r="Y23" i="1"/>
  <c r="U23" i="1"/>
  <c r="Q23" i="1"/>
  <c r="M23" i="1"/>
  <c r="I23" i="1"/>
  <c r="BS23" i="1"/>
  <c r="BK23" i="1"/>
  <c r="BC23" i="1"/>
  <c r="AY6" i="1"/>
  <c r="AX6" i="1"/>
  <c r="AU23" i="1"/>
  <c r="AM23" i="1"/>
  <c r="AE23" i="1"/>
  <c r="AA6" i="1"/>
  <c r="Z6" i="1"/>
  <c r="W23" i="1"/>
  <c r="O23" i="1"/>
  <c r="K6" i="1"/>
  <c r="G23" i="1"/>
  <c r="BR6" i="1"/>
  <c r="BO6" i="1"/>
  <c r="BN6" i="1"/>
  <c r="BJ6" i="1"/>
  <c r="BG6" i="1"/>
  <c r="BF6" i="1"/>
  <c r="BB6" i="1"/>
  <c r="AT6" i="1"/>
  <c r="AQ6" i="1"/>
  <c r="AL6" i="1"/>
  <c r="AI6" i="1"/>
  <c r="AH6" i="1"/>
  <c r="N6" i="1"/>
  <c r="G37" i="1" l="1"/>
  <c r="O37" i="1"/>
  <c r="W37" i="1"/>
  <c r="BC37" i="1"/>
  <c r="BK37" i="1"/>
  <c r="BO43" i="1"/>
  <c r="J6" i="1"/>
  <c r="L6" i="1" s="1"/>
  <c r="R6" i="1"/>
  <c r="AI37" i="1"/>
  <c r="AP6" i="1"/>
  <c r="AR6" i="1" s="1"/>
  <c r="K33" i="1"/>
  <c r="S33" i="1"/>
  <c r="AA33" i="1"/>
  <c r="AI33" i="1"/>
  <c r="AQ33" i="1"/>
  <c r="BO33" i="1"/>
  <c r="BS37" i="1"/>
  <c r="K46" i="1"/>
  <c r="S46" i="1"/>
  <c r="AA46" i="1"/>
  <c r="AI46" i="1"/>
  <c r="AQ46" i="1"/>
  <c r="AY46" i="1"/>
  <c r="BG46" i="1"/>
  <c r="BO46" i="1"/>
  <c r="W6" i="1"/>
  <c r="F6" i="1"/>
  <c r="J27" i="1"/>
  <c r="R27" i="1"/>
  <c r="Z27" i="1"/>
  <c r="BN27" i="1"/>
  <c r="F33" i="1"/>
  <c r="N33" i="1"/>
  <c r="V33" i="1"/>
  <c r="AT33" i="1"/>
  <c r="BB33" i="1"/>
  <c r="BJ33" i="1"/>
  <c r="BR33" i="1"/>
  <c r="S6" i="1"/>
  <c r="AH43" i="1"/>
  <c r="AP43" i="1"/>
  <c r="AX43" i="1"/>
  <c r="BF43" i="1"/>
  <c r="BN43" i="1"/>
  <c r="AP27" i="1"/>
  <c r="AN37" i="1"/>
  <c r="F46" i="1"/>
  <c r="V46" i="1"/>
  <c r="AL46" i="1"/>
  <c r="BB46" i="1"/>
  <c r="BR46" i="1"/>
  <c r="N27" i="1"/>
  <c r="BJ27" i="1"/>
  <c r="AE33" i="1"/>
  <c r="AM33" i="1"/>
  <c r="AU33" i="1"/>
  <c r="BC33" i="1"/>
  <c r="BK33" i="1"/>
  <c r="BS33" i="1"/>
  <c r="S37" i="1"/>
  <c r="AE43" i="1"/>
  <c r="AM43" i="1"/>
  <c r="AU43" i="1"/>
  <c r="AE6" i="1"/>
  <c r="AM6" i="1"/>
  <c r="AN6" i="1" s="1"/>
  <c r="AU6" i="1"/>
  <c r="AV6" i="1" s="1"/>
  <c r="BC6" i="1"/>
  <c r="BD6" i="1" s="1"/>
  <c r="BK6" i="1"/>
  <c r="BL6" i="1" s="1"/>
  <c r="BS6" i="1"/>
  <c r="BT6" i="1" s="1"/>
  <c r="K23" i="1"/>
  <c r="S23" i="1"/>
  <c r="AA23" i="1"/>
  <c r="AI23" i="1"/>
  <c r="AQ23" i="1"/>
  <c r="AY23" i="1"/>
  <c r="BG23" i="1"/>
  <c r="BO23" i="1"/>
  <c r="AU27" i="1"/>
  <c r="Z43" i="1"/>
  <c r="AD6" i="1"/>
  <c r="AF6" i="1" s="1"/>
  <c r="J23" i="1"/>
  <c r="R23" i="1"/>
  <c r="Z23" i="1"/>
  <c r="AH23" i="1"/>
  <c r="AP23" i="1"/>
  <c r="AX23" i="1"/>
  <c r="BF23" i="1"/>
  <c r="BN23" i="1"/>
  <c r="W27" i="1"/>
  <c r="AE27" i="1"/>
  <c r="AM27" i="1"/>
  <c r="BC27" i="1"/>
  <c r="BK27" i="1"/>
  <c r="R33" i="1"/>
  <c r="Z33" i="1"/>
  <c r="AH33" i="1"/>
  <c r="AP33" i="1"/>
  <c r="J37" i="1"/>
  <c r="R37" i="1"/>
  <c r="Z37" i="1"/>
  <c r="AH37" i="1"/>
  <c r="AP37" i="1"/>
  <c r="AX37" i="1"/>
  <c r="BF37" i="1"/>
  <c r="BN37" i="1"/>
  <c r="G6" i="1"/>
  <c r="O6" i="1"/>
  <c r="P6" i="1" s="1"/>
  <c r="AJ6" i="1"/>
  <c r="BP6" i="1"/>
  <c r="F23" i="1"/>
  <c r="N23" i="1"/>
  <c r="V23" i="1"/>
  <c r="AD23" i="1"/>
  <c r="AL23" i="1"/>
  <c r="AT23" i="1"/>
  <c r="N37" i="1"/>
  <c r="N43" i="1"/>
  <c r="V6" i="1"/>
  <c r="BB23" i="1"/>
  <c r="BJ23" i="1"/>
  <c r="BR23" i="1"/>
  <c r="BH6" i="1"/>
  <c r="AV23" i="1"/>
  <c r="AH27" i="1"/>
  <c r="G33" i="1"/>
  <c r="AD37" i="1"/>
  <c r="AT37" i="1"/>
  <c r="G43" i="1"/>
  <c r="AL43" i="1"/>
  <c r="BR43" i="1"/>
  <c r="AB6" i="1"/>
  <c r="G27" i="1"/>
  <c r="O27" i="1"/>
  <c r="AD27" i="1"/>
  <c r="AI27" i="1"/>
  <c r="AX27" i="1"/>
  <c r="BF27" i="1"/>
  <c r="BS27" i="1"/>
  <c r="J33" i="1"/>
  <c r="O33" i="1"/>
  <c r="W33" i="1"/>
  <c r="AD33" i="1"/>
  <c r="AL33" i="1"/>
  <c r="AY33" i="1"/>
  <c r="BG33" i="1"/>
  <c r="BJ37" i="1"/>
  <c r="BO37" i="1"/>
  <c r="O43" i="1"/>
  <c r="V43" i="1"/>
  <c r="BB43" i="1"/>
  <c r="BJ43" i="1"/>
  <c r="AN43" i="1"/>
  <c r="J43" i="1"/>
  <c r="R43" i="1"/>
  <c r="W43" i="1"/>
  <c r="AD43" i="1"/>
  <c r="AT43" i="1"/>
  <c r="AZ6" i="1"/>
  <c r="BD23" i="1"/>
  <c r="P23" i="1"/>
  <c r="AZ27" i="1"/>
  <c r="F27" i="1"/>
  <c r="V27" i="1"/>
  <c r="AL27" i="1"/>
  <c r="BB27" i="1"/>
  <c r="BR27" i="1"/>
  <c r="K27" i="1"/>
  <c r="AA27" i="1"/>
  <c r="AQ27" i="1"/>
  <c r="BG27" i="1"/>
  <c r="T33" i="1"/>
  <c r="F37" i="1"/>
  <c r="V37" i="1"/>
  <c r="AL37" i="1"/>
  <c r="BB37" i="1"/>
  <c r="BR37" i="1"/>
  <c r="K37" i="1"/>
  <c r="AA37" i="1"/>
  <c r="AQ37" i="1"/>
  <c r="BG37" i="1"/>
  <c r="T46" i="1"/>
  <c r="J46" i="1"/>
  <c r="N46" i="1"/>
  <c r="Z46" i="1"/>
  <c r="AD46" i="1"/>
  <c r="AP46" i="1"/>
  <c r="AT46" i="1"/>
  <c r="BF46" i="1"/>
  <c r="BJ46" i="1"/>
  <c r="X6" i="1" l="1"/>
  <c r="H6" i="1"/>
  <c r="X33" i="1"/>
  <c r="BD37" i="1"/>
  <c r="BL27" i="1"/>
  <c r="AV27" i="1"/>
  <c r="BL23" i="1"/>
  <c r="T6" i="1"/>
  <c r="AR33" i="1"/>
  <c r="BH27" i="1"/>
  <c r="AN46" i="1"/>
  <c r="L43" i="1"/>
  <c r="X43" i="1"/>
  <c r="AF37" i="1"/>
  <c r="AR43" i="1"/>
  <c r="BP33" i="1"/>
  <c r="AZ43" i="1"/>
  <c r="AZ37" i="1"/>
  <c r="BH23" i="1"/>
  <c r="T37" i="1"/>
  <c r="AJ33" i="1"/>
  <c r="L37" i="1"/>
  <c r="BT46" i="1"/>
  <c r="BH37" i="1"/>
  <c r="BH33" i="1"/>
  <c r="AF23" i="1"/>
  <c r="AF27" i="1"/>
  <c r="T23" i="1"/>
  <c r="BT43" i="1"/>
  <c r="P43" i="1"/>
  <c r="AJ37" i="1"/>
  <c r="BP27" i="1"/>
  <c r="BT37" i="1"/>
  <c r="L27" i="1"/>
  <c r="X46" i="1"/>
  <c r="BP46" i="1"/>
  <c r="AB43" i="1"/>
  <c r="AF43" i="1"/>
  <c r="BT23" i="1"/>
  <c r="H23" i="1"/>
  <c r="BD46" i="1"/>
  <c r="AB46" i="1"/>
  <c r="BD43" i="1"/>
  <c r="AZ33" i="1"/>
  <c r="BP23" i="1"/>
  <c r="AN23" i="1"/>
  <c r="AB37" i="1"/>
  <c r="AJ43" i="1"/>
  <c r="H46" i="1"/>
  <c r="H43" i="1"/>
  <c r="BT27" i="1"/>
  <c r="AN33" i="1"/>
  <c r="L33" i="1"/>
  <c r="P27" i="1"/>
  <c r="AZ46" i="1"/>
  <c r="BH43" i="1"/>
  <c r="BL43" i="1"/>
  <c r="BT33" i="1"/>
  <c r="H33" i="1"/>
  <c r="P33" i="1"/>
  <c r="AJ27" i="1"/>
  <c r="AZ23" i="1"/>
  <c r="X23" i="1"/>
  <c r="AB23" i="1"/>
  <c r="P46" i="1"/>
  <c r="X37" i="1"/>
  <c r="H27" i="1"/>
  <c r="AB33" i="1"/>
  <c r="BL46" i="1"/>
  <c r="AJ46" i="1"/>
  <c r="AV43" i="1"/>
  <c r="BP37" i="1"/>
  <c r="BD33" i="1"/>
  <c r="T27" i="1"/>
  <c r="AJ23" i="1"/>
  <c r="AR46" i="1"/>
  <c r="L46" i="1"/>
  <c r="BL37" i="1"/>
  <c r="AR37" i="1"/>
  <c r="AF46" i="1"/>
  <c r="AR27" i="1"/>
  <c r="AV37" i="1"/>
  <c r="BD27" i="1"/>
  <c r="P37" i="1"/>
  <c r="AB27" i="1"/>
  <c r="AV46" i="1"/>
  <c r="H37" i="1"/>
  <c r="AN27" i="1"/>
  <c r="T43" i="1"/>
  <c r="BH46" i="1"/>
  <c r="BP43" i="1"/>
  <c r="X27" i="1"/>
  <c r="AV33" i="1"/>
  <c r="AF33" i="1"/>
  <c r="AR23" i="1"/>
  <c r="BL33" i="1"/>
  <c r="L23" i="1"/>
</calcChain>
</file>

<file path=xl/sharedStrings.xml><?xml version="1.0" encoding="utf-8"?>
<sst xmlns="http://schemas.openxmlformats.org/spreadsheetml/2006/main" count="1476" uniqueCount="79">
  <si>
    <t>GB</t>
  </si>
  <si>
    <t>PB</t>
  </si>
  <si>
    <t>Amt/SE</t>
  </si>
  <si>
    <t>B6</t>
  </si>
  <si>
    <t>B5</t>
  </si>
  <si>
    <t>B4</t>
  </si>
  <si>
    <t>B2</t>
  </si>
  <si>
    <t>A16</t>
  </si>
  <si>
    <t>A15</t>
  </si>
  <si>
    <t>A14</t>
  </si>
  <si>
    <t>A13</t>
  </si>
  <si>
    <t>A13S</t>
  </si>
  <si>
    <t>A12</t>
  </si>
  <si>
    <t>A11</t>
  </si>
  <si>
    <t>A10</t>
  </si>
  <si>
    <t>A9</t>
  </si>
  <si>
    <t>A9S</t>
  </si>
  <si>
    <t>A8</t>
  </si>
  <si>
    <t>A7</t>
  </si>
  <si>
    <t>A6</t>
  </si>
  <si>
    <t>m</t>
  </si>
  <si>
    <t>w</t>
  </si>
  <si>
    <t>Ges</t>
  </si>
  <si>
    <t>BVV</t>
  </si>
  <si>
    <t>Gesamt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</si>
  <si>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</si>
  <si>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</si>
  <si>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</si>
  <si>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</si>
  <si>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</si>
  <si>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</si>
  <si>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</si>
  <si>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</si>
  <si>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</si>
  <si>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</si>
  <si>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</si>
  <si>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</si>
  <si>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</si>
  <si>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</si>
  <si>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</si>
  <si>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</si>
  <si>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</si>
  <si>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</si>
  <si>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</si>
  <si>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</si>
  <si>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</si>
  <si>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</si>
  <si>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</si>
  <si>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</si>
  <si>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</si>
  <si>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</si>
  <si>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</si>
  <si>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</si>
  <si>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</si>
  <si>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</si>
  <si>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</si>
  <si>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</si>
  <si>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</si>
  <si>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</si>
  <si>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</si>
  <si>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</si>
  <si>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</si>
  <si>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>Stab 1</t>
  </si>
  <si>
    <t>Presse</t>
  </si>
  <si>
    <t>Beschäftigtenvertretung</t>
  </si>
  <si>
    <t>SE Finanzen/Steuerungsdienst</t>
  </si>
  <si>
    <t>SE Personal</t>
  </si>
  <si>
    <t>Sozialraumorient. PlanKoord</t>
  </si>
  <si>
    <t>Produktkatalog</t>
  </si>
  <si>
    <t>SE Facility Management</t>
  </si>
  <si>
    <t>GB 2</t>
  </si>
  <si>
    <t>Amt für Weiterb. und Kultur</t>
  </si>
  <si>
    <t>GB 3</t>
  </si>
  <si>
    <t>Straßen- und Grünflächenamt</t>
  </si>
  <si>
    <t>GB 4</t>
  </si>
  <si>
    <t>GB 5</t>
  </si>
  <si>
    <t>GB 6</t>
  </si>
  <si>
    <t/>
  </si>
  <si>
    <t>Anlage Besoldungsgruppen (7.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</si>
</sst>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0" xfId="0" applyFill="1"/>
    <xf numFmtId="49" fontId="0" fillId="2" borderId="0" xfId="0" applyNumberFormat="1" applyFill="1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0" xfId="0" applyNumberFormat="1" applyFill="1"/>
    <xf numFmtId="164" fontId="1" fillId="2" borderId="0" xfId="0" applyNumberFormat="1" applyFont="1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/>
    <xf numFmtId="164" fontId="0" fillId="0" borderId="1" xfId="0" applyNumberFormat="1" applyBorder="1" applyAlignment="1">
      <alignment vertical="center"/>
    </xf>
    <xf numFmtId="0" fontId="1" fillId="2" borderId="0" xfId="0" applyFont="1" applyFill="1" applyAlignment="1">
      <alignment horizontal="right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1" applyBorder="1" applyAlignment="1">
      <alignment vertical="center"/>
    </xf>
    <xf numFmtId="0" fontId="2" fillId="0" borderId="1" xfId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0" xfId="0" applyFill="1" applyAlignment="1">
      <alignment wrapText="1"/>
    </xf>
    <xf numFmtId="0" fontId="1" fillId="2" borderId="0" xfId="0" applyFont="1" applyFill="1"/>
    <xf numFmtId="49" fontId="0" fillId="4" borderId="1" xfId="0" applyNumberFormat="1" applyFill="1" applyBorder="1" applyAlignment="1">
      <alignment horizontal="center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S2">
            <v>2581.6553000000026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1:CL4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baseColWidth="10" defaultRowHeight="15" outlineLevelCol="1" x14ac:dyDescent="0.25"/>
  <cols>
    <col min="1" max="1" width="1.7109375" style="3" customWidth="1"/>
    <col min="2" max="2" width="20.7109375" style="3" customWidth="1"/>
    <col min="3" max="3" width="28.28515625" style="12" hidden="1" customWidth="1" outlineLevel="1"/>
    <col min="4" max="4" width="64.7109375" style="3" bestFit="1" customWidth="1" collapsed="1"/>
    <col min="5" max="5" width="2" style="3" customWidth="1"/>
    <col min="6" max="8" width="5.5703125" style="3" bestFit="1" customWidth="1"/>
    <col min="9" max="9" width="1.7109375" style="3" customWidth="1"/>
    <col min="10" max="12" width="5.5703125" style="3" bestFit="1" customWidth="1"/>
    <col min="13" max="13" width="1.7109375" style="3" customWidth="1"/>
    <col min="14" max="16" width="5.5703125" style="3" bestFit="1" customWidth="1"/>
    <col min="17" max="17" width="1.7109375" style="3" customWidth="1"/>
    <col min="18" max="20" width="5.5703125" style="3" bestFit="1" customWidth="1"/>
    <col min="21" max="21" width="1.7109375" style="3" customWidth="1"/>
    <col min="22" max="24" width="5.5703125" style="3" bestFit="1" customWidth="1"/>
    <col min="25" max="25" width="1.7109375" style="3" customWidth="1"/>
    <col min="26" max="28" width="5.5703125" style="3" bestFit="1" customWidth="1"/>
    <col min="29" max="29" width="1.7109375" style="3" customWidth="1"/>
    <col min="30" max="31" width="5.5703125" style="3" bestFit="1" customWidth="1"/>
    <col min="32" max="32" width="6.5703125" style="3" bestFit="1" customWidth="1"/>
    <col min="33" max="33" width="1.7109375" style="3" customWidth="1"/>
    <col min="34" max="36" width="5.5703125" style="3" bestFit="1" customWidth="1"/>
    <col min="37" max="37" width="1.7109375" style="3" customWidth="1"/>
    <col min="38" max="38" width="5.5703125" style="3" bestFit="1" customWidth="1"/>
    <col min="39" max="39" width="5.28515625" style="3" customWidth="1"/>
    <col min="40" max="40" width="6.5703125" style="3" bestFit="1" customWidth="1"/>
    <col min="41" max="41" width="1.7109375" style="3" customWidth="1"/>
    <col min="42" max="44" width="6.5703125" style="3" bestFit="1" customWidth="1"/>
    <col min="45" max="45" width="1.7109375" style="3" customWidth="1"/>
    <col min="46" max="48" width="6.5703125" style="3" bestFit="1" customWidth="1"/>
    <col min="49" max="49" width="1.7109375" style="3" customWidth="1"/>
    <col min="50" max="51" width="6.5703125" style="3" bestFit="1" customWidth="1"/>
    <col min="52" max="52" width="7.5703125" style="3" bestFit="1" customWidth="1"/>
    <col min="53" max="53" width="1.7109375" style="3" customWidth="1"/>
    <col min="54" max="54" width="5.5703125" style="3" bestFit="1" customWidth="1"/>
    <col min="55" max="56" width="6.5703125" style="3" bestFit="1" customWidth="1"/>
    <col min="57" max="57" width="1.7109375" style="3" customWidth="1"/>
    <col min="58" max="58" width="5.5703125" style="3" bestFit="1" customWidth="1"/>
    <col min="59" max="60" width="6.5703125" style="3" bestFit="1" customWidth="1"/>
    <col min="61" max="61" width="1.7109375" style="3" customWidth="1"/>
    <col min="62" max="64" width="6.5703125" style="3" bestFit="1" customWidth="1"/>
    <col min="65" max="65" width="1.7109375" style="3" customWidth="1"/>
    <col min="66" max="67" width="5.5703125" style="3" bestFit="1" customWidth="1"/>
    <col min="68" max="68" width="6.5703125" style="3" bestFit="1" customWidth="1"/>
    <col min="69" max="69" width="1.7109375" style="3" customWidth="1"/>
    <col min="70" max="72" width="5.5703125" style="3" bestFit="1" customWidth="1"/>
    <col min="73" max="73" width="1.7109375" style="3" customWidth="1"/>
    <col min="74" max="77" width="3.140625" style="3" bestFit="1" customWidth="1"/>
    <col min="78" max="81" width="4.28515625" style="3" bestFit="1" customWidth="1"/>
    <col min="82" max="82" width="5.28515625" style="3" bestFit="1" customWidth="1"/>
    <col min="83" max="85" width="4.28515625" style="3" bestFit="1" customWidth="1"/>
    <col min="86" max="86" width="3.28515625" style="3" bestFit="1" customWidth="1"/>
    <col min="87" max="87" width="4.28515625" style="3" bestFit="1" customWidth="1"/>
    <col min="88" max="90" width="3.28515625" style="3" bestFit="1" customWidth="1"/>
    <col min="91" max="16384" width="11.42578125" style="3"/>
  </cols>
  <sheetData>
    <row r="1" spans="2:90" x14ac:dyDescent="0.25">
      <c r="B1" s="29" t="s">
        <v>78</v>
      </c>
    </row>
    <row r="4" spans="2:90" x14ac:dyDescent="0.25">
      <c r="B4" s="1" t="s">
        <v>0</v>
      </c>
      <c r="C4" s="1" t="s">
        <v>1</v>
      </c>
      <c r="D4" s="2" t="s">
        <v>2</v>
      </c>
      <c r="F4" s="30" t="s">
        <v>3</v>
      </c>
      <c r="G4" s="30"/>
      <c r="H4" s="30"/>
      <c r="J4" s="30" t="s">
        <v>4</v>
      </c>
      <c r="K4" s="30"/>
      <c r="L4" s="30"/>
      <c r="N4" s="30" t="s">
        <v>5</v>
      </c>
      <c r="O4" s="30"/>
      <c r="P4" s="30"/>
      <c r="R4" s="30" t="s">
        <v>6</v>
      </c>
      <c r="S4" s="30"/>
      <c r="T4" s="30"/>
      <c r="V4" s="30" t="s">
        <v>7</v>
      </c>
      <c r="W4" s="30"/>
      <c r="X4" s="30"/>
      <c r="Z4" s="30" t="s">
        <v>8</v>
      </c>
      <c r="AA4" s="30"/>
      <c r="AB4" s="30"/>
      <c r="AD4" s="30" t="s">
        <v>9</v>
      </c>
      <c r="AE4" s="30"/>
      <c r="AF4" s="30"/>
      <c r="AH4" s="30" t="s">
        <v>10</v>
      </c>
      <c r="AI4" s="30"/>
      <c r="AJ4" s="30"/>
      <c r="AL4" s="30" t="s">
        <v>11</v>
      </c>
      <c r="AM4" s="30"/>
      <c r="AN4" s="30"/>
      <c r="AP4" s="30" t="s">
        <v>12</v>
      </c>
      <c r="AQ4" s="30"/>
      <c r="AR4" s="30"/>
      <c r="AT4" s="30" t="s">
        <v>13</v>
      </c>
      <c r="AU4" s="30"/>
      <c r="AV4" s="30"/>
      <c r="AX4" s="30" t="s">
        <v>14</v>
      </c>
      <c r="AY4" s="30"/>
      <c r="AZ4" s="30"/>
      <c r="BB4" s="30" t="s">
        <v>15</v>
      </c>
      <c r="BC4" s="30"/>
      <c r="BD4" s="30"/>
      <c r="BF4" s="30" t="s">
        <v>16</v>
      </c>
      <c r="BG4" s="30"/>
      <c r="BH4" s="30"/>
      <c r="BJ4" s="30" t="s">
        <v>17</v>
      </c>
      <c r="BK4" s="30"/>
      <c r="BL4" s="30"/>
      <c r="BN4" s="30" t="s">
        <v>18</v>
      </c>
      <c r="BO4" s="30"/>
      <c r="BP4" s="30"/>
      <c r="BR4" s="30" t="s">
        <v>19</v>
      </c>
      <c r="BS4" s="30"/>
      <c r="BT4" s="30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</row>
    <row r="5" spans="2:90" x14ac:dyDescent="0.25">
      <c r="B5" s="5"/>
      <c r="C5" s="5"/>
      <c r="D5" s="5"/>
      <c r="F5" s="6" t="s">
        <v>20</v>
      </c>
      <c r="G5" s="7" t="s">
        <v>21</v>
      </c>
      <c r="H5" s="7" t="s">
        <v>22</v>
      </c>
      <c r="J5" s="7" t="s">
        <v>20</v>
      </c>
      <c r="K5" s="7" t="s">
        <v>21</v>
      </c>
      <c r="L5" s="7" t="s">
        <v>22</v>
      </c>
      <c r="N5" s="7" t="s">
        <v>20</v>
      </c>
      <c r="O5" s="7" t="s">
        <v>21</v>
      </c>
      <c r="P5" s="7" t="s">
        <v>22</v>
      </c>
      <c r="R5" s="7" t="s">
        <v>20</v>
      </c>
      <c r="S5" s="7" t="s">
        <v>21</v>
      </c>
      <c r="T5" s="7" t="s">
        <v>22</v>
      </c>
      <c r="V5" s="7" t="s">
        <v>20</v>
      </c>
      <c r="W5" s="7" t="s">
        <v>21</v>
      </c>
      <c r="X5" s="7" t="s">
        <v>22</v>
      </c>
      <c r="Z5" s="8" t="s">
        <v>20</v>
      </c>
      <c r="AA5" s="8" t="s">
        <v>21</v>
      </c>
      <c r="AB5" s="8" t="s">
        <v>22</v>
      </c>
      <c r="AD5" s="8" t="s">
        <v>20</v>
      </c>
      <c r="AE5" s="8" t="s">
        <v>21</v>
      </c>
      <c r="AF5" s="8" t="s">
        <v>22</v>
      </c>
      <c r="AH5" s="8" t="s">
        <v>20</v>
      </c>
      <c r="AI5" s="8" t="s">
        <v>21</v>
      </c>
      <c r="AJ5" s="8" t="s">
        <v>22</v>
      </c>
      <c r="AL5" s="8" t="s">
        <v>20</v>
      </c>
      <c r="AM5" s="8" t="s">
        <v>21</v>
      </c>
      <c r="AN5" s="8" t="s">
        <v>22</v>
      </c>
      <c r="AP5" s="8" t="s">
        <v>20</v>
      </c>
      <c r="AQ5" s="8" t="s">
        <v>21</v>
      </c>
      <c r="AR5" s="8" t="s">
        <v>22</v>
      </c>
      <c r="AT5" s="8" t="s">
        <v>20</v>
      </c>
      <c r="AU5" s="8" t="s">
        <v>21</v>
      </c>
      <c r="AV5" s="8" t="s">
        <v>22</v>
      </c>
      <c r="AX5" s="8" t="s">
        <v>20</v>
      </c>
      <c r="AY5" s="8" t="s">
        <v>21</v>
      </c>
      <c r="AZ5" s="8" t="s">
        <v>22</v>
      </c>
      <c r="BB5" s="8" t="s">
        <v>20</v>
      </c>
      <c r="BC5" s="8" t="s">
        <v>21</v>
      </c>
      <c r="BD5" s="8" t="s">
        <v>22</v>
      </c>
      <c r="BF5" s="8" t="s">
        <v>20</v>
      </c>
      <c r="BG5" s="8" t="s">
        <v>21</v>
      </c>
      <c r="BH5" s="8" t="s">
        <v>22</v>
      </c>
      <c r="BJ5" s="8" t="s">
        <v>20</v>
      </c>
      <c r="BK5" s="8" t="s">
        <v>21</v>
      </c>
      <c r="BL5" s="8" t="s">
        <v>22</v>
      </c>
      <c r="BN5" s="8" t="s">
        <v>20</v>
      </c>
      <c r="BO5" s="8" t="s">
        <v>21</v>
      </c>
      <c r="BP5" s="8" t="s">
        <v>22</v>
      </c>
      <c r="BR5" s="8" t="s">
        <v>20</v>
      </c>
      <c r="BS5" s="8" t="s">
        <v>21</v>
      </c>
      <c r="BT5" s="8" t="s">
        <v>22</v>
      </c>
    </row>
    <row r="6" spans="2:90" x14ac:dyDescent="0.25">
      <c r="B6" s="5"/>
      <c r="C6" s="5"/>
      <c r="D6" s="5"/>
      <c r="F6" s="9">
        <f>IF(SUM(F10:F22,F24:F26,F28:F32,F34:F36,F38:F42,F44:F45)=0,"",SUM(F10:F22,F24:F26,F28:F32,F34:F36,F38:F42,F44:F45))</f>
        <v>1</v>
      </c>
      <c r="G6" s="9" t="str">
        <f>IF(SUM(G10:G22,G24:G26,G28:G32,G34:G36,G38:G42,G44:G45)=0,"",SUM(G10:G22,G24:G26,G28:G32,G34:G36,G38:G42,G44:G45))</f>
        <v/>
      </c>
      <c r="H6" s="10">
        <f>SUM(F6:G6)</f>
        <v>1</v>
      </c>
      <c r="J6" s="9" t="str">
        <f>IF(SUM(J10:J22,J24:J26,J28:J32,J34:J36,J38:J42,J44:J45)=0,"",SUM(J10:J22,J24:J26,J28:J32,J34:J36,J38:J42,J44:J45))</f>
        <v/>
      </c>
      <c r="K6" s="9">
        <f>IF(SUM(K10:K22,K24:K26,K28:K32,K34:K36,K38:K42,K44:K45)=0,"",SUM(K10:K22,K24:K26,K28:K32,K34:K36,K38:K42,K44:K45))</f>
        <v>1</v>
      </c>
      <c r="L6" s="10">
        <f>SUM(J6:K6)</f>
        <v>1</v>
      </c>
      <c r="N6" s="9">
        <f>IF(SUM(N10:N22,N24:N26,N28:N32,N34:N36,N38:N42,N44:N45)=0,"",SUM(N10:N22,N24:N26,N28:N32,N34:N36,N38:N42,N44:N45))</f>
        <v>1</v>
      </c>
      <c r="O6" s="9">
        <f>IF(SUM(O10:O22,O24:O26,O28:O32,O34:O36,O38:O42,O44:O45)=0,"",SUM(O10:O22,O24:O26,O28:O32,O34:O36,O38:O42,O44:O45))</f>
        <v>3</v>
      </c>
      <c r="P6" s="10">
        <f>SUM(N6:O6)</f>
        <v>4</v>
      </c>
      <c r="R6" s="9">
        <f>IF(SUM(R10:R22,R24:R26,R28:R32,R34:R36,R38:R42,R44:R45)=0,"",SUM(R10:R22,R24:R26,R28:R32,R34:R36,R38:R42,R44:R45))</f>
        <v>2</v>
      </c>
      <c r="S6" s="9" t="str">
        <f>IF(SUM(S10:S22,S24:S26,S28:S32,S34:S36,S38:S42,S44:S45)=0,"",SUM(S10:S22,S24:S26,S28:S32,S34:S36,S38:S42,S44:S45))</f>
        <v/>
      </c>
      <c r="T6" s="10">
        <f>SUM(R6:S6)</f>
        <v>2</v>
      </c>
      <c r="V6" s="9">
        <f>IF(SUM(V10:V22,V24:V26,V28:V32,V34:V36,V38:V42,V44:V45)=0,"",SUM(V10:V22,V24:V26,V28:V32,V34:V36,V38:V42,V44:V45))</f>
        <v>2</v>
      </c>
      <c r="W6" s="9" t="str">
        <f>IF(SUM(W10:W22,W24:W26,W28:W32,W34:W36,W38:W42,W44:W45)=0,"",SUM(W10:W22,W24:W26,W28:W32,W34:W36,W38:W42,W44:W45))</f>
        <v/>
      </c>
      <c r="X6" s="10">
        <f>SUM(V6:W6)</f>
        <v>2</v>
      </c>
      <c r="Z6" s="9">
        <f>IF(SUM(Z10:Z22,Z24:Z26,Z28:Z32,Z34:Z36,Z38:Z42,Z44:Z45)=0,"",SUM(Z10:Z22,Z24:Z26,Z28:Z32,Z34:Z36,Z38:Z42,Z44:Z45))</f>
        <v>2</v>
      </c>
      <c r="AA6" s="9">
        <f>IF(SUM(AA10:AA22,AA24:AA26,AA28:AA32,AA34:AA36,AA38:AA42,AA44:AA45)=0,"",SUM(AA10:AA22,AA24:AA26,AA28:AA32,AA34:AA36,AA38:AA42,AA44:AA45))</f>
        <v>4</v>
      </c>
      <c r="AB6" s="10">
        <f>SUM(Z6:AA6)</f>
        <v>6</v>
      </c>
      <c r="AC6" s="11"/>
      <c r="AD6" s="9">
        <f>IF(SUM(AD10:AD22,AD24:AD26,AD28:AD32,AD34:AD36,AD38:AD42,AD44:AD45)=0,"",SUM(AD10:AD22,AD24:AD26,AD28:AD32,AD34:AD36,AD38:AD42,AD44:AD45))</f>
        <v>6</v>
      </c>
      <c r="AE6" s="9">
        <f>IF(SUM(AE10:AE22,AE24:AE26,AE28:AE32,AE34:AE36,AE38:AE42,AE44:AE45)=0,"",SUM(AE10:AE22,AE24:AE26,AE28:AE32,AE34:AE36,AE38:AE42,AE44:AE45))</f>
        <v>4.5999999999999996</v>
      </c>
      <c r="AF6" s="10">
        <f>SUM(AD6:AE6)</f>
        <v>10.6</v>
      </c>
      <c r="AG6" s="11"/>
      <c r="AH6" s="9">
        <f>IF(SUM(AH10:AH22,AH24:AH26,AH28:AH32,AH34:AH36,AH38:AH42,AH44:AH45)=0,"",SUM(AH10:AH22,AH24:AH26,AH28:AH32,AH34:AH36,AH38:AH42,AH44:AH45))</f>
        <v>2</v>
      </c>
      <c r="AI6" s="9" t="str">
        <f>IF(SUM(AI10:AI22,AI24:AI26,AI28:AI32,AI34:AI36,AI38:AI42,AI44:AI45)=0,"",SUM(AI10:AI22,AI24:AI26,AI28:AI32,AI34:AI36,AI38:AI42,AI44:AI45))</f>
        <v/>
      </c>
      <c r="AJ6" s="10">
        <f>SUM(AH6:AI6)</f>
        <v>2</v>
      </c>
      <c r="AK6" s="11"/>
      <c r="AL6" s="9">
        <f>IF(SUM(AL10:AL22,AL24:AL26,AL28:AL32,AL34:AL36,AL38:AL42,AL44:AL45)=0,"",SUM(AL10:AL22,AL24:AL26,AL28:AL32,AL34:AL36,AL38:AL42,AL44:AL45))</f>
        <v>6</v>
      </c>
      <c r="AM6" s="9">
        <f>IF(SUM(AM10:AM22,AM24:AM26,AM28:AM32,AM34:AM36,AM38:AM42,AM44:AM45)=0,"",SUM(AM10:AM22,AM24:AM26,AM28:AM32,AM34:AM36,AM38:AM42,AM44:AM45))</f>
        <v>8.8570999999999991</v>
      </c>
      <c r="AN6" s="10">
        <f>SUM(AL6:AM6)</f>
        <v>14.857099999999999</v>
      </c>
      <c r="AO6" s="11"/>
      <c r="AP6" s="9">
        <f>IF(SUM(AP10:AP22,AP24:AP26,AP28:AP32,AP34:AP36,AP38:AP42,AP44:AP45)=0,"",SUM(AP10:AP22,AP24:AP26,AP28:AP32,AP34:AP36,AP38:AP42,AP44:AP45))</f>
        <v>12.4</v>
      </c>
      <c r="AQ6" s="9">
        <f>IF(SUM(AQ10:AQ22,AQ24:AQ26,AQ28:AQ32,AQ34:AQ36,AQ38:AQ42,AQ44:AQ45)=0,"",SUM(AQ10:AQ22,AQ24:AQ26,AQ28:AQ32,AQ34:AQ36,AQ38:AQ42,AQ44:AQ45))</f>
        <v>23.560400000000001</v>
      </c>
      <c r="AR6" s="10">
        <f>SUM(AP6:AQ6)</f>
        <v>35.9604</v>
      </c>
      <c r="AS6" s="11"/>
      <c r="AT6" s="9">
        <f>IF(SUM(AT10:AT22,AT24:AT26,AT28:AT32,AT34:AT36,AT38:AT42,AT44:AT45)=0,"",SUM(AT10:AT22,AT24:AT26,AT28:AT32,AT34:AT36,AT38:AT42,AT44:AT45))</f>
        <v>16.8</v>
      </c>
      <c r="AU6" s="9">
        <f>IF(SUM(AU10:AU22,AU24:AU26,AU28:AU32,AU34:AU36,AU38:AU42,AU44:AU45)=0,"",SUM(AU10:AU22,AU24:AU26,AU28:AU32,AU34:AU36,AU38:AU42,AU44:AU45))</f>
        <v>63.729500000000002</v>
      </c>
      <c r="AV6" s="10">
        <f>SUM(AT6:AU6)</f>
        <v>80.529499999999999</v>
      </c>
      <c r="AW6" s="11"/>
      <c r="AX6" s="9">
        <f>IF(SUM(AX10:AX22,AX24:AX26,AX28:AX32,AX34:AX36,AX38:AX42,AX44:AX45)=0,"",SUM(AX10:AX22,AX24:AX26,AX28:AX32,AX34:AX36,AX38:AX42,AX44:AX45))</f>
        <v>23.975000000000001</v>
      </c>
      <c r="AY6" s="9">
        <f>IF(SUM(AY10:AY22,AY24:AY26,AY28:AY32,AY34:AY36,AY38:AY42,AY44:AY45)=0,"",SUM(AY10:AY22,AY24:AY26,AY28:AY32,AY34:AY36,AY38:AY42,AY44:AY45))</f>
        <v>79.778099999999995</v>
      </c>
      <c r="AZ6" s="10">
        <f>SUM(AX6:AY6)</f>
        <v>103.75309999999999</v>
      </c>
      <c r="BA6" s="11"/>
      <c r="BB6" s="9">
        <f>IF(SUM(BB10:BB22,BB24:BB26,BB28:BB32,BB34:BB36,BB38:BB42,BB44:BB45)=0,"",SUM(BB10:BB22,BB24:BB26,BB28:BB32,BB34:BB36,BB38:BB42,BB44:BB45))</f>
        <v>1</v>
      </c>
      <c r="BC6" s="9">
        <f>IF(SUM(BC10:BC22,BC24:BC26,BC28:BC32,BC34:BC36,BC38:BC42,BC44:BC45)=0,"",SUM(BC10:BC22,BC24:BC26,BC28:BC32,BC34:BC36,BC38:BC42,BC44:BC45))</f>
        <v>11.15</v>
      </c>
      <c r="BD6" s="10">
        <f>SUM(BB6:BC6)</f>
        <v>12.15</v>
      </c>
      <c r="BE6" s="11"/>
      <c r="BF6" s="9">
        <f>IF(SUM(BF10:BF22,BF24:BF26,BF28:BF32,BF34:BF36,BF38:BF42,BF44:BF45)=0,"",SUM(BF10:BF22,BF24:BF26,BF28:BF32,BF34:BF36,BF38:BF42,BF44:BF45))</f>
        <v>4</v>
      </c>
      <c r="BG6" s="9">
        <f>IF(SUM(BG10:BG22,BG24:BG26,BG28:BG32,BG34:BG36,BG38:BG42,BG44:BG45)=0,"",SUM(BG10:BG22,BG24:BG26,BG28:BG32,BG34:BG36,BG38:BG42,BG44:BG45))</f>
        <v>8</v>
      </c>
      <c r="BH6" s="10">
        <f>SUM(BF6:BG6)</f>
        <v>12</v>
      </c>
      <c r="BI6" s="11"/>
      <c r="BJ6" s="9">
        <f>IF(SUM(BJ10:BJ22,BJ24:BJ26,BJ28:BJ32,BJ34:BJ36,BJ38:BJ42,BJ44:BJ45)=0,"",SUM(BJ10:BJ22,BJ24:BJ26,BJ28:BJ32,BJ34:BJ36,BJ38:BJ42,BJ44:BJ45))</f>
        <v>10</v>
      </c>
      <c r="BK6" s="9">
        <f>IF(SUM(BK10:BK22,BK24:BK26,BK28:BK32,BK34:BK36,BK38:BK42,BK44:BK45)=0,"",SUM(BK10:BK22,BK24:BK26,BK28:BK32,BK34:BK36,BK38:BK42,BK44:BK45))</f>
        <v>33.599999999999994</v>
      </c>
      <c r="BL6" s="10">
        <f>SUM(BJ6:BK6)</f>
        <v>43.599999999999994</v>
      </c>
      <c r="BM6" s="11"/>
      <c r="BN6" s="9">
        <f>IF(SUM(BN10:BN22,BN24:BN26,BN28:BN32,BN34:BN36,BN38:BN42,BN44:BN45)=0,"",SUM(BN10:BN22,BN24:BN26,BN28:BN32,BN34:BN36,BN38:BN42,BN44:BN45))</f>
        <v>1</v>
      </c>
      <c r="BO6" s="9">
        <f>IF(SUM(BO10:BO22,BO24:BO26,BO28:BO32,BO34:BO36,BO38:BO42,BO44:BO45)=0,"",SUM(BO10:BO22,BO24:BO26,BO28:BO32,BO34:BO36,BO38:BO42,BO44:BO45))</f>
        <v>9.5</v>
      </c>
      <c r="BP6" s="10">
        <f>SUM(BN6:BO6)</f>
        <v>10.5</v>
      </c>
      <c r="BQ6" s="11"/>
      <c r="BR6" s="9">
        <f>IF(SUM(BR10:BR22,BR24:BR26,BR28:BR32,BR34:BR36,BR38:BR42,BR44:BR45)=0,"",SUM(BR10:BR22,BR24:BR26,BR28:BR32,BR34:BR36,BR38:BR42,BR44:BR45))</f>
        <v>2</v>
      </c>
      <c r="BS6" s="9">
        <f>IF(SUM(BS10:BS22,BS24:BS26,BS28:BS32,BS34:BS36,BS38:BS42,BS44:BS45)=0,"",SUM(BS10:BS22,BS24:BS26,BS28:BS32,BS34:BS36,BS38:BS42,BS44:BS45))</f>
        <v>4</v>
      </c>
      <c r="BT6" s="10">
        <f>SUM(BR6:BS6)</f>
        <v>6</v>
      </c>
    </row>
    <row r="7" spans="2:90" x14ac:dyDescent="0.25">
      <c r="B7" s="5"/>
      <c r="C7" s="5"/>
      <c r="D7" s="5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  <c r="Z7" s="9"/>
      <c r="AA7" s="9"/>
      <c r="AB7" s="9"/>
      <c r="AD7" s="9"/>
      <c r="AE7" s="9"/>
      <c r="AF7" s="9"/>
      <c r="AH7" s="9"/>
      <c r="AI7" s="9"/>
      <c r="AJ7" s="9"/>
      <c r="AL7" s="9"/>
      <c r="AM7" s="9"/>
      <c r="AN7" s="9"/>
      <c r="AP7" s="9"/>
      <c r="AQ7" s="9"/>
      <c r="AR7" s="9"/>
      <c r="AT7" s="9"/>
      <c r="AU7" s="9"/>
      <c r="AV7" s="9"/>
      <c r="AX7" s="9"/>
      <c r="AY7" s="9"/>
      <c r="AZ7" s="9"/>
      <c r="BB7" s="9"/>
      <c r="BC7" s="9"/>
      <c r="BD7" s="9"/>
      <c r="BF7" s="9"/>
      <c r="BG7" s="9"/>
      <c r="BH7" s="9"/>
      <c r="BJ7" s="9"/>
      <c r="BK7" s="9"/>
      <c r="BL7" s="9"/>
      <c r="BN7" s="9"/>
      <c r="BO7" s="9"/>
      <c r="BP7" s="9"/>
      <c r="BR7" s="9"/>
      <c r="BS7" s="9"/>
      <c r="BT7" s="9"/>
    </row>
    <row r="8" spans="2:90" x14ac:dyDescent="0.25">
      <c r="B8" s="13" t="s">
        <v>23</v>
      </c>
      <c r="C8" s="7" t="s">
        <v>23</v>
      </c>
      <c r="D8" s="14" t="s">
        <v>23</v>
      </c>
      <c r="F8" s="15" t="s">
        <v>77</v>
      </c>
      <c r="G8" s="15" t="s">
        <v>77</v>
      </c>
      <c r="H8" s="15" t="s">
        <v>77</v>
      </c>
      <c r="I8"/>
      <c r="J8" s="15" t="s">
        <v>77</v>
      </c>
      <c r="K8" s="15" t="s">
        <v>77</v>
      </c>
      <c r="L8" s="15" t="s">
        <v>77</v>
      </c>
      <c r="M8"/>
      <c r="N8" s="15" t="s">
        <v>77</v>
      </c>
      <c r="O8" s="15" t="s">
        <v>77</v>
      </c>
      <c r="P8" s="15" t="s">
        <v>77</v>
      </c>
      <c r="Q8"/>
      <c r="R8" s="15" t="s">
        <v>77</v>
      </c>
      <c r="S8" s="15" t="s">
        <v>77</v>
      </c>
      <c r="T8" s="15" t="s">
        <v>77</v>
      </c>
      <c r="U8"/>
      <c r="V8" s="15" t="s">
        <v>77</v>
      </c>
      <c r="W8" s="15" t="s">
        <v>77</v>
      </c>
      <c r="X8" s="15" t="s">
        <v>77</v>
      </c>
      <c r="Y8"/>
      <c r="Z8" s="15" t="s">
        <v>77</v>
      </c>
      <c r="AA8" s="15" t="s">
        <v>77</v>
      </c>
      <c r="AB8" s="15" t="s">
        <v>77</v>
      </c>
      <c r="AC8"/>
      <c r="AD8" s="15" t="s">
        <v>77</v>
      </c>
      <c r="AE8" s="15" t="s">
        <v>77</v>
      </c>
      <c r="AF8" s="15" t="s">
        <v>77</v>
      </c>
      <c r="AG8"/>
      <c r="AH8" s="15" t="s">
        <v>77</v>
      </c>
      <c r="AI8" s="15" t="s">
        <v>77</v>
      </c>
      <c r="AJ8" s="15" t="s">
        <v>77</v>
      </c>
      <c r="AK8"/>
      <c r="AL8" s="15" t="s">
        <v>77</v>
      </c>
      <c r="AM8" s="15" t="s">
        <v>77</v>
      </c>
      <c r="AN8" s="15" t="s">
        <v>77</v>
      </c>
      <c r="AO8"/>
      <c r="AP8" s="15" t="s">
        <v>77</v>
      </c>
      <c r="AQ8" s="15" t="s">
        <v>77</v>
      </c>
      <c r="AR8" s="15" t="s">
        <v>77</v>
      </c>
      <c r="AS8"/>
      <c r="AT8" s="15" t="s">
        <v>77</v>
      </c>
      <c r="AU8" s="15">
        <v>0.8</v>
      </c>
      <c r="AV8" s="15">
        <v>0.8</v>
      </c>
      <c r="AW8"/>
      <c r="AX8" s="15" t="s">
        <v>77</v>
      </c>
      <c r="AY8" s="15" t="s">
        <v>77</v>
      </c>
      <c r="AZ8" s="15" t="s">
        <v>77</v>
      </c>
      <c r="BA8"/>
      <c r="BB8" s="15" t="s">
        <v>77</v>
      </c>
      <c r="BC8" s="15" t="s">
        <v>77</v>
      </c>
      <c r="BD8" s="15" t="s">
        <v>77</v>
      </c>
      <c r="BE8"/>
      <c r="BF8" s="15" t="s">
        <v>77</v>
      </c>
      <c r="BG8" s="15" t="s">
        <v>77</v>
      </c>
      <c r="BH8" s="15" t="s">
        <v>77</v>
      </c>
      <c r="BI8"/>
      <c r="BJ8" s="15" t="s">
        <v>77</v>
      </c>
      <c r="BK8" s="15" t="s">
        <v>77</v>
      </c>
      <c r="BL8" s="15" t="s">
        <v>77</v>
      </c>
      <c r="BM8"/>
      <c r="BN8" s="15" t="s">
        <v>77</v>
      </c>
      <c r="BO8" s="15" t="s">
        <v>77</v>
      </c>
      <c r="BP8" s="15" t="s">
        <v>77</v>
      </c>
      <c r="BQ8"/>
      <c r="BR8" s="15" t="s">
        <v>77</v>
      </c>
      <c r="BS8" s="15" t="s">
        <v>77</v>
      </c>
      <c r="BT8" s="15" t="s">
        <v>77</v>
      </c>
    </row>
    <row r="9" spans="2:90" x14ac:dyDescent="0.25">
      <c r="D9" s="16" t="s">
        <v>24</v>
      </c>
    </row>
    <row r="10" spans="2:90" s="19" customFormat="1" x14ac:dyDescent="0.25">
      <c r="B10" s="17" t="s">
        <v>25</v>
      </c>
      <c r="C10" s="7" t="s">
        <v>62</v>
      </c>
      <c r="D10" s="18" t="s">
        <v>26</v>
      </c>
      <c r="F10" s="15">
        <v>1</v>
      </c>
      <c r="G10" s="15" t="s">
        <v>77</v>
      </c>
      <c r="H10" s="20">
        <v>1</v>
      </c>
      <c r="I10" s="21"/>
      <c r="J10" s="15" t="s">
        <v>77</v>
      </c>
      <c r="K10" s="15" t="s">
        <v>77</v>
      </c>
      <c r="L10" s="15" t="s">
        <v>77</v>
      </c>
      <c r="M10" s="21"/>
      <c r="N10" s="15" t="s">
        <v>77</v>
      </c>
      <c r="O10" s="15" t="s">
        <v>77</v>
      </c>
      <c r="P10" s="15" t="s">
        <v>77</v>
      </c>
      <c r="Q10" s="21"/>
      <c r="R10" s="15" t="s">
        <v>77</v>
      </c>
      <c r="S10" s="15" t="s">
        <v>77</v>
      </c>
      <c r="T10" s="15" t="s">
        <v>77</v>
      </c>
      <c r="U10" s="21"/>
      <c r="V10" s="15" t="s">
        <v>77</v>
      </c>
      <c r="W10" s="15" t="s">
        <v>77</v>
      </c>
      <c r="X10" s="15" t="s">
        <v>77</v>
      </c>
      <c r="Y10" s="21"/>
      <c r="Z10" s="15" t="s">
        <v>77</v>
      </c>
      <c r="AA10" s="15" t="s">
        <v>77</v>
      </c>
      <c r="AB10" s="15" t="s">
        <v>77</v>
      </c>
      <c r="AC10" s="21"/>
      <c r="AD10" s="15" t="s">
        <v>77</v>
      </c>
      <c r="AE10" s="15" t="s">
        <v>77</v>
      </c>
      <c r="AF10" s="15" t="s">
        <v>77</v>
      </c>
      <c r="AG10" s="21"/>
      <c r="AH10" s="15" t="s">
        <v>77</v>
      </c>
      <c r="AI10" s="15" t="s">
        <v>77</v>
      </c>
      <c r="AJ10" s="15" t="s">
        <v>77</v>
      </c>
      <c r="AK10"/>
      <c r="AL10" s="15" t="s">
        <v>77</v>
      </c>
      <c r="AM10" s="15" t="s">
        <v>77</v>
      </c>
      <c r="AN10" s="15" t="s">
        <v>77</v>
      </c>
      <c r="AO10"/>
      <c r="AP10" s="15">
        <v>1</v>
      </c>
      <c r="AQ10" s="15" t="s">
        <v>77</v>
      </c>
      <c r="AR10" s="15">
        <v>1</v>
      </c>
      <c r="AS10"/>
      <c r="AT10" s="15" t="s">
        <v>77</v>
      </c>
      <c r="AU10" s="15">
        <v>0.8</v>
      </c>
      <c r="AV10" s="15">
        <v>0.8</v>
      </c>
      <c r="AW10"/>
      <c r="AX10" s="15" t="s">
        <v>77</v>
      </c>
      <c r="AY10" s="15" t="s">
        <v>77</v>
      </c>
      <c r="AZ10" s="15" t="s">
        <v>77</v>
      </c>
      <c r="BA10"/>
      <c r="BB10" s="15" t="s">
        <v>77</v>
      </c>
      <c r="BC10" s="15" t="s">
        <v>77</v>
      </c>
      <c r="BD10" s="15" t="s">
        <v>77</v>
      </c>
      <c r="BE10"/>
      <c r="BF10" s="15" t="s">
        <v>77</v>
      </c>
      <c r="BG10" s="15" t="s">
        <v>77</v>
      </c>
      <c r="BH10" s="15" t="s">
        <v>77</v>
      </c>
      <c r="BI10"/>
      <c r="BJ10" s="15" t="s">
        <v>77</v>
      </c>
      <c r="BK10" s="15" t="s">
        <v>77</v>
      </c>
      <c r="BL10" s="15" t="s">
        <v>77</v>
      </c>
      <c r="BM10"/>
      <c r="BN10" s="15" t="s">
        <v>77</v>
      </c>
      <c r="BO10" s="15" t="s">
        <v>77</v>
      </c>
      <c r="BP10" s="15" t="s">
        <v>77</v>
      </c>
      <c r="BQ10"/>
      <c r="BR10" s="15" t="s">
        <v>77</v>
      </c>
      <c r="BS10" s="15" t="s">
        <v>77</v>
      </c>
      <c r="BT10" s="15" t="s">
        <v>77</v>
      </c>
    </row>
    <row r="11" spans="2:90" x14ac:dyDescent="0.25">
      <c r="B11" s="22"/>
      <c r="C11" s="23" t="s">
        <v>63</v>
      </c>
      <c r="D11" s="14" t="s">
        <v>27</v>
      </c>
      <c r="F11" s="15" t="s">
        <v>77</v>
      </c>
      <c r="G11" s="15" t="s">
        <v>77</v>
      </c>
      <c r="H11" s="20" t="s">
        <v>77</v>
      </c>
      <c r="I11"/>
      <c r="J11" s="15" t="s">
        <v>77</v>
      </c>
      <c r="K11" s="15" t="s">
        <v>77</v>
      </c>
      <c r="L11" s="15" t="s">
        <v>77</v>
      </c>
      <c r="M11"/>
      <c r="N11" s="15" t="s">
        <v>77</v>
      </c>
      <c r="O11" s="15" t="s">
        <v>77</v>
      </c>
      <c r="P11" s="15" t="s">
        <v>77</v>
      </c>
      <c r="Q11"/>
      <c r="R11" s="15" t="s">
        <v>77</v>
      </c>
      <c r="S11" s="15" t="s">
        <v>77</v>
      </c>
      <c r="T11" s="15" t="s">
        <v>77</v>
      </c>
      <c r="U11"/>
      <c r="V11" s="15" t="s">
        <v>77</v>
      </c>
      <c r="W11" s="15" t="s">
        <v>77</v>
      </c>
      <c r="X11" s="15" t="s">
        <v>77</v>
      </c>
      <c r="Y11"/>
      <c r="Z11" s="15" t="s">
        <v>77</v>
      </c>
      <c r="AA11" s="15" t="s">
        <v>77</v>
      </c>
      <c r="AB11" s="15" t="s">
        <v>77</v>
      </c>
      <c r="AC11"/>
      <c r="AD11" s="15" t="s">
        <v>77</v>
      </c>
      <c r="AE11" s="15" t="s">
        <v>77</v>
      </c>
      <c r="AF11" s="15" t="s">
        <v>77</v>
      </c>
      <c r="AG11" s="21"/>
      <c r="AH11" s="15" t="s">
        <v>77</v>
      </c>
      <c r="AI11" s="15" t="s">
        <v>77</v>
      </c>
      <c r="AJ11" s="15" t="s">
        <v>77</v>
      </c>
      <c r="AK11"/>
      <c r="AL11" s="15" t="s">
        <v>77</v>
      </c>
      <c r="AM11" s="15" t="s">
        <v>77</v>
      </c>
      <c r="AN11" s="15" t="s">
        <v>77</v>
      </c>
      <c r="AO11"/>
      <c r="AP11" s="15" t="s">
        <v>77</v>
      </c>
      <c r="AQ11" s="15" t="s">
        <v>77</v>
      </c>
      <c r="AR11" s="15" t="s">
        <v>77</v>
      </c>
      <c r="AS11"/>
      <c r="AT11" s="15">
        <v>1</v>
      </c>
      <c r="AU11" s="15" t="s">
        <v>77</v>
      </c>
      <c r="AV11" s="15">
        <v>1</v>
      </c>
      <c r="AW11"/>
      <c r="AX11" s="15" t="s">
        <v>77</v>
      </c>
      <c r="AY11" s="15" t="s">
        <v>77</v>
      </c>
      <c r="AZ11" s="15" t="s">
        <v>77</v>
      </c>
      <c r="BA11"/>
      <c r="BB11" s="15" t="s">
        <v>77</v>
      </c>
      <c r="BC11" s="15" t="s">
        <v>77</v>
      </c>
      <c r="BD11" s="15" t="s">
        <v>77</v>
      </c>
      <c r="BE11"/>
      <c r="BF11" s="15" t="s">
        <v>77</v>
      </c>
      <c r="BG11" s="15" t="s">
        <v>77</v>
      </c>
      <c r="BH11" s="15" t="s">
        <v>77</v>
      </c>
      <c r="BI11"/>
      <c r="BJ11" s="15" t="s">
        <v>77</v>
      </c>
      <c r="BK11" s="15" t="s">
        <v>77</v>
      </c>
      <c r="BL11" s="15" t="s">
        <v>77</v>
      </c>
      <c r="BM11"/>
      <c r="BN11" s="15" t="s">
        <v>77</v>
      </c>
      <c r="BO11" s="15" t="s">
        <v>77</v>
      </c>
      <c r="BP11" s="15" t="s">
        <v>77</v>
      </c>
      <c r="BQ11"/>
      <c r="BR11" s="15" t="s">
        <v>77</v>
      </c>
      <c r="BS11" s="15" t="s">
        <v>77</v>
      </c>
      <c r="BT11" s="15" t="s">
        <v>77</v>
      </c>
    </row>
    <row r="12" spans="2:90" x14ac:dyDescent="0.25">
      <c r="B12" s="22"/>
      <c r="C12" s="23" t="s">
        <v>64</v>
      </c>
      <c r="D12" s="14" t="s">
        <v>28</v>
      </c>
      <c r="F12" s="15" t="s">
        <v>77</v>
      </c>
      <c r="G12" s="15" t="s">
        <v>77</v>
      </c>
      <c r="H12" s="20" t="s">
        <v>77</v>
      </c>
      <c r="I12"/>
      <c r="J12" s="15" t="s">
        <v>77</v>
      </c>
      <c r="K12" s="15" t="s">
        <v>77</v>
      </c>
      <c r="L12" s="15" t="s">
        <v>77</v>
      </c>
      <c r="M12"/>
      <c r="N12" s="15" t="s">
        <v>77</v>
      </c>
      <c r="O12" s="15" t="s">
        <v>77</v>
      </c>
      <c r="P12" s="15" t="s">
        <v>77</v>
      </c>
      <c r="Q12"/>
      <c r="R12" s="15" t="s">
        <v>77</v>
      </c>
      <c r="S12" s="15" t="s">
        <v>77</v>
      </c>
      <c r="T12" s="15" t="s">
        <v>77</v>
      </c>
      <c r="U12"/>
      <c r="V12" s="15" t="s">
        <v>77</v>
      </c>
      <c r="W12" s="15" t="s">
        <v>77</v>
      </c>
      <c r="X12" s="15" t="s">
        <v>77</v>
      </c>
      <c r="Y12"/>
      <c r="Z12" s="15" t="s">
        <v>77</v>
      </c>
      <c r="AA12" s="15" t="s">
        <v>77</v>
      </c>
      <c r="AB12" s="15" t="s">
        <v>77</v>
      </c>
      <c r="AC12"/>
      <c r="AD12" s="15" t="s">
        <v>77</v>
      </c>
      <c r="AE12" s="15" t="s">
        <v>77</v>
      </c>
      <c r="AF12" s="15" t="s">
        <v>77</v>
      </c>
      <c r="AG12" s="21"/>
      <c r="AH12" s="15" t="s">
        <v>77</v>
      </c>
      <c r="AI12" s="15" t="s">
        <v>77</v>
      </c>
      <c r="AJ12" s="15" t="s">
        <v>77</v>
      </c>
      <c r="AK12"/>
      <c r="AL12" s="15" t="s">
        <v>77</v>
      </c>
      <c r="AM12" s="15" t="s">
        <v>77</v>
      </c>
      <c r="AN12" s="15" t="s">
        <v>77</v>
      </c>
      <c r="AO12"/>
      <c r="AP12" s="15" t="s">
        <v>77</v>
      </c>
      <c r="AQ12" s="15" t="s">
        <v>77</v>
      </c>
      <c r="AR12" s="15" t="s">
        <v>77</v>
      </c>
      <c r="AS12"/>
      <c r="AT12" s="15" t="s">
        <v>77</v>
      </c>
      <c r="AU12" s="15" t="s">
        <v>77</v>
      </c>
      <c r="AV12" s="15" t="s">
        <v>77</v>
      </c>
      <c r="AW12"/>
      <c r="AX12" s="15" t="s">
        <v>77</v>
      </c>
      <c r="AY12" s="15" t="s">
        <v>77</v>
      </c>
      <c r="AZ12" s="15" t="s">
        <v>77</v>
      </c>
      <c r="BA12"/>
      <c r="BB12" s="15" t="s">
        <v>77</v>
      </c>
      <c r="BC12" s="15" t="s">
        <v>77</v>
      </c>
      <c r="BD12" s="15" t="s">
        <v>77</v>
      </c>
      <c r="BE12"/>
      <c r="BF12" s="15" t="s">
        <v>77</v>
      </c>
      <c r="BG12" s="15" t="s">
        <v>77</v>
      </c>
      <c r="BH12" s="15" t="s">
        <v>77</v>
      </c>
      <c r="BI12"/>
      <c r="BJ12" s="15" t="s">
        <v>77</v>
      </c>
      <c r="BK12" s="15" t="s">
        <v>77</v>
      </c>
      <c r="BL12" s="15" t="s">
        <v>77</v>
      </c>
      <c r="BM12"/>
      <c r="BN12" s="15" t="s">
        <v>77</v>
      </c>
      <c r="BO12" s="15" t="s">
        <v>77</v>
      </c>
      <c r="BP12" s="15" t="s">
        <v>77</v>
      </c>
      <c r="BQ12"/>
      <c r="BR12" s="15" t="s">
        <v>77</v>
      </c>
      <c r="BS12" s="15" t="s">
        <v>77</v>
      </c>
      <c r="BT12" s="15" t="s">
        <v>77</v>
      </c>
    </row>
    <row r="13" spans="2:90" x14ac:dyDescent="0.25">
      <c r="B13" s="22"/>
      <c r="C13" s="23" t="s">
        <v>29</v>
      </c>
      <c r="D13" s="14" t="s">
        <v>29</v>
      </c>
      <c r="F13" s="15" t="s">
        <v>77</v>
      </c>
      <c r="G13" s="15" t="s">
        <v>77</v>
      </c>
      <c r="H13" s="20" t="s">
        <v>77</v>
      </c>
      <c r="I13"/>
      <c r="J13" s="15" t="s">
        <v>77</v>
      </c>
      <c r="K13" s="15" t="s">
        <v>77</v>
      </c>
      <c r="L13" s="15" t="s">
        <v>77</v>
      </c>
      <c r="M13"/>
      <c r="N13" s="15" t="s">
        <v>77</v>
      </c>
      <c r="O13" s="15" t="s">
        <v>77</v>
      </c>
      <c r="P13" s="15" t="s">
        <v>77</v>
      </c>
      <c r="Q13"/>
      <c r="R13" s="15" t="s">
        <v>77</v>
      </c>
      <c r="S13" s="15" t="s">
        <v>77</v>
      </c>
      <c r="T13" s="15" t="s">
        <v>77</v>
      </c>
      <c r="U13"/>
      <c r="V13" s="15" t="s">
        <v>77</v>
      </c>
      <c r="W13" s="15" t="s">
        <v>77</v>
      </c>
      <c r="X13" s="15" t="s">
        <v>77</v>
      </c>
      <c r="Y13"/>
      <c r="Z13" s="15">
        <v>1</v>
      </c>
      <c r="AA13" s="15">
        <v>1</v>
      </c>
      <c r="AB13" s="15">
        <v>2</v>
      </c>
      <c r="AC13"/>
      <c r="AD13" s="15" t="s">
        <v>77</v>
      </c>
      <c r="AE13" s="15">
        <v>1</v>
      </c>
      <c r="AF13" s="15">
        <v>1</v>
      </c>
      <c r="AG13" s="21"/>
      <c r="AH13" s="15" t="s">
        <v>77</v>
      </c>
      <c r="AI13" s="15" t="s">
        <v>77</v>
      </c>
      <c r="AJ13" s="15" t="s">
        <v>77</v>
      </c>
      <c r="AK13"/>
      <c r="AL13" s="15" t="s">
        <v>77</v>
      </c>
      <c r="AM13" s="15" t="s">
        <v>77</v>
      </c>
      <c r="AN13" s="15" t="s">
        <v>77</v>
      </c>
      <c r="AO13"/>
      <c r="AP13" s="15" t="s">
        <v>77</v>
      </c>
      <c r="AQ13" s="15" t="s">
        <v>77</v>
      </c>
      <c r="AR13" s="15" t="s">
        <v>77</v>
      </c>
      <c r="AS13"/>
      <c r="AT13" s="15" t="s">
        <v>77</v>
      </c>
      <c r="AU13" s="15" t="s">
        <v>77</v>
      </c>
      <c r="AV13" s="15" t="s">
        <v>77</v>
      </c>
      <c r="AW13"/>
      <c r="AX13" s="15" t="s">
        <v>77</v>
      </c>
      <c r="AY13" s="15">
        <v>1</v>
      </c>
      <c r="AZ13" s="15">
        <v>1</v>
      </c>
      <c r="BA13"/>
      <c r="BB13" s="15" t="s">
        <v>77</v>
      </c>
      <c r="BC13" s="15" t="s">
        <v>77</v>
      </c>
      <c r="BD13" s="15" t="s">
        <v>77</v>
      </c>
      <c r="BE13"/>
      <c r="BF13" s="15" t="s">
        <v>77</v>
      </c>
      <c r="BG13" s="15" t="s">
        <v>77</v>
      </c>
      <c r="BH13" s="15" t="s">
        <v>77</v>
      </c>
      <c r="BI13"/>
      <c r="BJ13" s="15" t="s">
        <v>77</v>
      </c>
      <c r="BK13" s="15" t="s">
        <v>77</v>
      </c>
      <c r="BL13" s="15" t="s">
        <v>77</v>
      </c>
      <c r="BM13"/>
      <c r="BN13" s="15" t="s">
        <v>77</v>
      </c>
      <c r="BO13" s="15" t="s">
        <v>77</v>
      </c>
      <c r="BP13" s="15" t="s">
        <v>77</v>
      </c>
      <c r="BQ13"/>
      <c r="BR13" s="15" t="s">
        <v>77</v>
      </c>
      <c r="BS13" s="15" t="s">
        <v>77</v>
      </c>
      <c r="BT13" s="15" t="s">
        <v>77</v>
      </c>
    </row>
    <row r="14" spans="2:90" x14ac:dyDescent="0.25">
      <c r="B14" s="22"/>
      <c r="C14" s="23" t="s">
        <v>65</v>
      </c>
      <c r="D14" s="14" t="s">
        <v>30</v>
      </c>
      <c r="F14" s="15" t="s">
        <v>77</v>
      </c>
      <c r="G14" s="15" t="s">
        <v>77</v>
      </c>
      <c r="H14" s="20" t="s">
        <v>77</v>
      </c>
      <c r="I14"/>
      <c r="J14" s="15" t="s">
        <v>77</v>
      </c>
      <c r="K14" s="15" t="s">
        <v>77</v>
      </c>
      <c r="L14" s="15" t="s">
        <v>77</v>
      </c>
      <c r="M14"/>
      <c r="N14" s="15" t="s">
        <v>77</v>
      </c>
      <c r="O14" s="15" t="s">
        <v>77</v>
      </c>
      <c r="P14" s="15" t="s">
        <v>77</v>
      </c>
      <c r="Q14"/>
      <c r="R14" s="15" t="s">
        <v>77</v>
      </c>
      <c r="S14" s="15" t="s">
        <v>77</v>
      </c>
      <c r="T14" s="15" t="s">
        <v>77</v>
      </c>
      <c r="U14"/>
      <c r="V14" s="15">
        <v>1</v>
      </c>
      <c r="W14" s="15" t="s">
        <v>77</v>
      </c>
      <c r="X14" s="15">
        <v>1</v>
      </c>
      <c r="Y14"/>
      <c r="Z14" s="15" t="s">
        <v>77</v>
      </c>
      <c r="AA14" s="15" t="s">
        <v>77</v>
      </c>
      <c r="AB14" s="15" t="s">
        <v>77</v>
      </c>
      <c r="AC14"/>
      <c r="AD14" s="15" t="s">
        <v>77</v>
      </c>
      <c r="AE14" s="15" t="s">
        <v>77</v>
      </c>
      <c r="AF14" s="15" t="s">
        <v>77</v>
      </c>
      <c r="AG14" s="21"/>
      <c r="AH14" s="15" t="s">
        <v>77</v>
      </c>
      <c r="AI14" s="15" t="s">
        <v>77</v>
      </c>
      <c r="AJ14" s="15" t="s">
        <v>77</v>
      </c>
      <c r="AK14"/>
      <c r="AL14" s="15">
        <v>1</v>
      </c>
      <c r="AM14" s="15" t="s">
        <v>77</v>
      </c>
      <c r="AN14" s="15">
        <v>1</v>
      </c>
      <c r="AO14"/>
      <c r="AP14" s="15" t="s">
        <v>77</v>
      </c>
      <c r="AQ14" s="15" t="s">
        <v>77</v>
      </c>
      <c r="AR14" s="15" t="s">
        <v>77</v>
      </c>
      <c r="AS14"/>
      <c r="AT14" s="15" t="s">
        <v>77</v>
      </c>
      <c r="AU14" s="15" t="s">
        <v>77</v>
      </c>
      <c r="AV14" s="15" t="s">
        <v>77</v>
      </c>
      <c r="AW14"/>
      <c r="AX14" s="15" t="s">
        <v>77</v>
      </c>
      <c r="AY14" s="15" t="s">
        <v>77</v>
      </c>
      <c r="AZ14" s="15" t="s">
        <v>77</v>
      </c>
      <c r="BA14"/>
      <c r="BB14" s="15" t="s">
        <v>77</v>
      </c>
      <c r="BC14" s="15" t="s">
        <v>77</v>
      </c>
      <c r="BD14" s="15" t="s">
        <v>77</v>
      </c>
      <c r="BE14"/>
      <c r="BF14" s="15" t="s">
        <v>77</v>
      </c>
      <c r="BG14" s="15" t="s">
        <v>77</v>
      </c>
      <c r="BH14" s="15" t="s">
        <v>77</v>
      </c>
      <c r="BI14"/>
      <c r="BJ14" s="15" t="s">
        <v>77</v>
      </c>
      <c r="BK14" s="15" t="s">
        <v>77</v>
      </c>
      <c r="BL14" s="15" t="s">
        <v>77</v>
      </c>
      <c r="BM14"/>
      <c r="BN14" s="15" t="s">
        <v>77</v>
      </c>
      <c r="BO14" s="15" t="s">
        <v>77</v>
      </c>
      <c r="BP14" s="15" t="s">
        <v>77</v>
      </c>
      <c r="BQ14"/>
      <c r="BR14" s="15" t="s">
        <v>77</v>
      </c>
      <c r="BS14" s="15" t="s">
        <v>77</v>
      </c>
      <c r="BT14" s="15" t="s">
        <v>77</v>
      </c>
    </row>
    <row r="15" spans="2:90" x14ac:dyDescent="0.25">
      <c r="B15" s="22"/>
      <c r="C15" s="23" t="s">
        <v>66</v>
      </c>
      <c r="D15" s="14" t="s">
        <v>31</v>
      </c>
      <c r="F15" s="15" t="s">
        <v>77</v>
      </c>
      <c r="G15" s="15" t="s">
        <v>77</v>
      </c>
      <c r="H15" s="20" t="s">
        <v>77</v>
      </c>
      <c r="I15"/>
      <c r="J15" s="15" t="s">
        <v>77</v>
      </c>
      <c r="K15" s="15" t="s">
        <v>77</v>
      </c>
      <c r="L15" s="15" t="s">
        <v>77</v>
      </c>
      <c r="M15"/>
      <c r="N15" s="15" t="s">
        <v>77</v>
      </c>
      <c r="O15" s="15" t="s">
        <v>77</v>
      </c>
      <c r="P15" s="15" t="s">
        <v>77</v>
      </c>
      <c r="Q15"/>
      <c r="R15" s="15" t="s">
        <v>77</v>
      </c>
      <c r="S15" s="15" t="s">
        <v>77</v>
      </c>
      <c r="T15" s="15" t="s">
        <v>77</v>
      </c>
      <c r="U15"/>
      <c r="V15" s="15" t="s">
        <v>77</v>
      </c>
      <c r="W15" s="15" t="s">
        <v>77</v>
      </c>
      <c r="X15" s="15" t="s">
        <v>77</v>
      </c>
      <c r="Y15"/>
      <c r="Z15" s="15" t="s">
        <v>77</v>
      </c>
      <c r="AA15" s="15">
        <v>1</v>
      </c>
      <c r="AB15" s="15">
        <v>1</v>
      </c>
      <c r="AC15"/>
      <c r="AD15" s="15">
        <v>1</v>
      </c>
      <c r="AE15" s="15">
        <v>1</v>
      </c>
      <c r="AF15" s="15">
        <v>2</v>
      </c>
      <c r="AG15" s="21"/>
      <c r="AH15" s="15" t="s">
        <v>77</v>
      </c>
      <c r="AI15" s="15" t="s">
        <v>77</v>
      </c>
      <c r="AJ15" s="15" t="s">
        <v>77</v>
      </c>
      <c r="AK15"/>
      <c r="AL15" s="15">
        <v>1</v>
      </c>
      <c r="AM15" s="15" t="s">
        <v>77</v>
      </c>
      <c r="AN15" s="15">
        <v>1</v>
      </c>
      <c r="AO15"/>
      <c r="AP15" s="15" t="s">
        <v>77</v>
      </c>
      <c r="AQ15" s="15">
        <v>5.2603999999999997</v>
      </c>
      <c r="AR15" s="15">
        <v>5.2603999999999997</v>
      </c>
      <c r="AS15"/>
      <c r="AT15" s="15">
        <v>2</v>
      </c>
      <c r="AU15" s="15">
        <v>5.5125000000000002</v>
      </c>
      <c r="AV15" s="15">
        <v>7.5125000000000002</v>
      </c>
      <c r="AW15"/>
      <c r="AX15" s="15">
        <v>1</v>
      </c>
      <c r="AY15" s="15">
        <v>2.8</v>
      </c>
      <c r="AZ15" s="15">
        <v>3.8</v>
      </c>
      <c r="BA15"/>
      <c r="BB15" s="15">
        <v>1</v>
      </c>
      <c r="BC15" s="15">
        <v>3</v>
      </c>
      <c r="BD15" s="15">
        <v>4</v>
      </c>
      <c r="BE15"/>
      <c r="BF15" s="15" t="s">
        <v>77</v>
      </c>
      <c r="BG15" s="15">
        <v>4</v>
      </c>
      <c r="BH15" s="15">
        <v>4</v>
      </c>
      <c r="BI15"/>
      <c r="BJ15" s="15">
        <v>1</v>
      </c>
      <c r="BK15" s="15">
        <v>3.7</v>
      </c>
      <c r="BL15" s="15">
        <v>4.7</v>
      </c>
      <c r="BM15"/>
      <c r="BN15" s="15" t="s">
        <v>77</v>
      </c>
      <c r="BO15" s="15" t="s">
        <v>77</v>
      </c>
      <c r="BP15" s="15" t="s">
        <v>77</v>
      </c>
      <c r="BQ15"/>
      <c r="BR15" s="15" t="s">
        <v>77</v>
      </c>
      <c r="BS15" s="15" t="s">
        <v>77</v>
      </c>
      <c r="BT15" s="15" t="s">
        <v>77</v>
      </c>
    </row>
    <row r="16" spans="2:90" x14ac:dyDescent="0.25">
      <c r="B16" s="22"/>
      <c r="C16" s="23" t="s">
        <v>66</v>
      </c>
      <c r="D16" s="14" t="s">
        <v>32</v>
      </c>
    </row>
    <row r="17" spans="2:72" x14ac:dyDescent="0.25">
      <c r="B17" s="22"/>
      <c r="C17" s="23" t="s">
        <v>67</v>
      </c>
      <c r="D17" s="14" t="s">
        <v>33</v>
      </c>
      <c r="F17" s="15" t="s">
        <v>77</v>
      </c>
      <c r="G17" s="15" t="s">
        <v>77</v>
      </c>
      <c r="H17" s="20" t="s">
        <v>77</v>
      </c>
      <c r="I17"/>
      <c r="J17" s="15" t="s">
        <v>77</v>
      </c>
      <c r="K17" s="15" t="s">
        <v>77</v>
      </c>
      <c r="L17" s="15" t="s">
        <v>77</v>
      </c>
      <c r="M17"/>
      <c r="N17" s="15" t="s">
        <v>77</v>
      </c>
      <c r="O17" s="15" t="s">
        <v>77</v>
      </c>
      <c r="P17" s="15" t="s">
        <v>77</v>
      </c>
      <c r="Q17"/>
      <c r="R17" s="15" t="s">
        <v>77</v>
      </c>
      <c r="S17" s="15" t="s">
        <v>77</v>
      </c>
      <c r="T17" s="15" t="s">
        <v>77</v>
      </c>
      <c r="U17"/>
      <c r="V17" s="15" t="s">
        <v>77</v>
      </c>
      <c r="W17" s="15" t="s">
        <v>77</v>
      </c>
      <c r="X17" s="15" t="s">
        <v>77</v>
      </c>
      <c r="Y17"/>
      <c r="Z17" s="15" t="s">
        <v>77</v>
      </c>
      <c r="AA17" s="15" t="s">
        <v>77</v>
      </c>
      <c r="AB17" s="15" t="s">
        <v>77</v>
      </c>
      <c r="AC17"/>
      <c r="AD17" s="15" t="s">
        <v>77</v>
      </c>
      <c r="AE17" s="15" t="s">
        <v>77</v>
      </c>
      <c r="AF17" s="15" t="s">
        <v>77</v>
      </c>
      <c r="AG17" s="21"/>
      <c r="AH17" s="15" t="s">
        <v>77</v>
      </c>
      <c r="AI17" s="15" t="s">
        <v>77</v>
      </c>
      <c r="AJ17" s="15" t="s">
        <v>77</v>
      </c>
      <c r="AK17"/>
      <c r="AL17" s="15" t="s">
        <v>77</v>
      </c>
      <c r="AM17" s="15" t="s">
        <v>77</v>
      </c>
      <c r="AN17" s="15" t="s">
        <v>77</v>
      </c>
      <c r="AO17"/>
      <c r="AP17" s="15" t="s">
        <v>77</v>
      </c>
      <c r="AQ17" s="15" t="s">
        <v>77</v>
      </c>
      <c r="AR17" s="15" t="s">
        <v>77</v>
      </c>
      <c r="AS17"/>
      <c r="AT17" s="15" t="s">
        <v>77</v>
      </c>
      <c r="AU17" s="15" t="s">
        <v>77</v>
      </c>
      <c r="AV17" s="15" t="s">
        <v>77</v>
      </c>
      <c r="AW17"/>
      <c r="AX17" s="15" t="s">
        <v>77</v>
      </c>
      <c r="AY17" s="15" t="s">
        <v>77</v>
      </c>
      <c r="AZ17" s="15" t="s">
        <v>77</v>
      </c>
      <c r="BA17"/>
      <c r="BB17" s="15" t="s">
        <v>77</v>
      </c>
      <c r="BC17" s="15" t="s">
        <v>77</v>
      </c>
      <c r="BD17" s="15" t="s">
        <v>77</v>
      </c>
      <c r="BE17"/>
      <c r="BF17" s="15" t="s">
        <v>77</v>
      </c>
      <c r="BG17" s="15" t="s">
        <v>77</v>
      </c>
      <c r="BH17" s="15" t="s">
        <v>77</v>
      </c>
      <c r="BI17"/>
      <c r="BJ17" s="15" t="s">
        <v>77</v>
      </c>
      <c r="BK17" s="15" t="s">
        <v>77</v>
      </c>
      <c r="BL17" s="15" t="s">
        <v>77</v>
      </c>
      <c r="BM17"/>
      <c r="BN17" s="15" t="s">
        <v>77</v>
      </c>
      <c r="BO17" s="15" t="s">
        <v>77</v>
      </c>
      <c r="BP17" s="15" t="s">
        <v>77</v>
      </c>
      <c r="BQ17"/>
      <c r="BR17" s="15" t="s">
        <v>77</v>
      </c>
      <c r="BS17" s="15" t="s">
        <v>77</v>
      </c>
      <c r="BT17" s="15" t="s">
        <v>77</v>
      </c>
    </row>
    <row r="18" spans="2:72" x14ac:dyDescent="0.25">
      <c r="B18" s="22"/>
      <c r="C18" s="23" t="s">
        <v>34</v>
      </c>
      <c r="D18" s="14" t="s">
        <v>34</v>
      </c>
      <c r="F18" s="15" t="s">
        <v>77</v>
      </c>
      <c r="G18" s="15" t="s">
        <v>77</v>
      </c>
      <c r="H18" s="20" t="s">
        <v>77</v>
      </c>
      <c r="I18"/>
      <c r="J18" s="15" t="s">
        <v>77</v>
      </c>
      <c r="K18" s="15" t="s">
        <v>77</v>
      </c>
      <c r="L18" s="15" t="s">
        <v>77</v>
      </c>
      <c r="M18"/>
      <c r="N18" s="15" t="s">
        <v>77</v>
      </c>
      <c r="O18" s="15" t="s">
        <v>77</v>
      </c>
      <c r="P18" s="15" t="s">
        <v>77</v>
      </c>
      <c r="Q18"/>
      <c r="R18" s="15" t="s">
        <v>77</v>
      </c>
      <c r="S18" s="15" t="s">
        <v>77</v>
      </c>
      <c r="T18" s="15" t="s">
        <v>77</v>
      </c>
      <c r="U18"/>
      <c r="V18" s="15" t="s">
        <v>77</v>
      </c>
      <c r="W18" s="15" t="s">
        <v>77</v>
      </c>
      <c r="X18" s="15" t="s">
        <v>77</v>
      </c>
      <c r="Y18"/>
      <c r="Z18" s="15" t="s">
        <v>77</v>
      </c>
      <c r="AA18" s="15" t="s">
        <v>77</v>
      </c>
      <c r="AB18" s="15" t="s">
        <v>77</v>
      </c>
      <c r="AC18"/>
      <c r="AD18" s="15" t="s">
        <v>77</v>
      </c>
      <c r="AE18" s="15" t="s">
        <v>77</v>
      </c>
      <c r="AF18" s="15" t="s">
        <v>77</v>
      </c>
      <c r="AG18" s="21"/>
      <c r="AH18" s="15" t="s">
        <v>77</v>
      </c>
      <c r="AI18" s="15" t="s">
        <v>77</v>
      </c>
      <c r="AJ18" s="15" t="s">
        <v>77</v>
      </c>
      <c r="AK18"/>
      <c r="AL18" s="15" t="s">
        <v>77</v>
      </c>
      <c r="AM18" s="15" t="s">
        <v>77</v>
      </c>
      <c r="AN18" s="15" t="s">
        <v>77</v>
      </c>
      <c r="AO18"/>
      <c r="AP18" s="15" t="s">
        <v>77</v>
      </c>
      <c r="AQ18" s="15" t="s">
        <v>77</v>
      </c>
      <c r="AR18" s="15" t="s">
        <v>77</v>
      </c>
      <c r="AS18"/>
      <c r="AT18" s="15" t="s">
        <v>77</v>
      </c>
      <c r="AU18" s="15" t="s">
        <v>77</v>
      </c>
      <c r="AV18" s="15" t="s">
        <v>77</v>
      </c>
      <c r="AW18"/>
      <c r="AX18" s="15" t="s">
        <v>77</v>
      </c>
      <c r="AY18" s="15" t="s">
        <v>77</v>
      </c>
      <c r="AZ18" s="15" t="s">
        <v>77</v>
      </c>
      <c r="BA18"/>
      <c r="BB18" s="15" t="s">
        <v>77</v>
      </c>
      <c r="BC18" s="15" t="s">
        <v>77</v>
      </c>
      <c r="BD18" s="15" t="s">
        <v>77</v>
      </c>
      <c r="BE18"/>
      <c r="BF18" s="15" t="s">
        <v>77</v>
      </c>
      <c r="BG18" s="15" t="s">
        <v>77</v>
      </c>
      <c r="BH18" s="15" t="s">
        <v>77</v>
      </c>
      <c r="BI18"/>
      <c r="BJ18" s="15" t="s">
        <v>77</v>
      </c>
      <c r="BK18" s="15" t="s">
        <v>77</v>
      </c>
      <c r="BL18" s="15" t="s">
        <v>77</v>
      </c>
      <c r="BM18"/>
      <c r="BN18" s="15" t="s">
        <v>77</v>
      </c>
      <c r="BO18" s="15" t="s">
        <v>77</v>
      </c>
      <c r="BP18" s="15" t="s">
        <v>77</v>
      </c>
      <c r="BQ18"/>
      <c r="BR18" s="15" t="s">
        <v>77</v>
      </c>
      <c r="BS18" s="15" t="s">
        <v>77</v>
      </c>
      <c r="BT18" s="15" t="s">
        <v>77</v>
      </c>
    </row>
    <row r="19" spans="2:72" x14ac:dyDescent="0.25">
      <c r="B19" s="22"/>
      <c r="C19" s="23" t="s">
        <v>68</v>
      </c>
      <c r="D19" s="14" t="s">
        <v>35</v>
      </c>
      <c r="F19" s="15" t="s">
        <v>77</v>
      </c>
      <c r="G19" s="15" t="s">
        <v>77</v>
      </c>
      <c r="H19" s="20" t="s">
        <v>77</v>
      </c>
      <c r="I19"/>
      <c r="J19" s="15" t="s">
        <v>77</v>
      </c>
      <c r="K19" s="15" t="s">
        <v>77</v>
      </c>
      <c r="L19" s="15" t="s">
        <v>77</v>
      </c>
      <c r="M19"/>
      <c r="N19" s="15" t="s">
        <v>77</v>
      </c>
      <c r="O19" s="15" t="s">
        <v>77</v>
      </c>
      <c r="P19" s="15" t="s">
        <v>77</v>
      </c>
      <c r="Q19"/>
      <c r="R19" s="15" t="s">
        <v>77</v>
      </c>
      <c r="S19" s="15" t="s">
        <v>77</v>
      </c>
      <c r="T19" s="15" t="s">
        <v>77</v>
      </c>
      <c r="U19"/>
      <c r="V19" s="15" t="s">
        <v>77</v>
      </c>
      <c r="W19" s="15" t="s">
        <v>77</v>
      </c>
      <c r="X19" s="15" t="s">
        <v>77</v>
      </c>
      <c r="Y19"/>
      <c r="Z19" s="15" t="s">
        <v>77</v>
      </c>
      <c r="AA19" s="15" t="s">
        <v>77</v>
      </c>
      <c r="AB19" s="15" t="s">
        <v>77</v>
      </c>
      <c r="AC19"/>
      <c r="AD19" s="15">
        <v>1</v>
      </c>
      <c r="AE19" s="15" t="s">
        <v>77</v>
      </c>
      <c r="AF19" s="15">
        <v>1</v>
      </c>
      <c r="AG19" s="21"/>
      <c r="AH19" s="15" t="s">
        <v>77</v>
      </c>
      <c r="AI19" s="15" t="s">
        <v>77</v>
      </c>
      <c r="AJ19" s="15" t="s">
        <v>77</v>
      </c>
      <c r="AK19"/>
      <c r="AL19" s="15" t="s">
        <v>77</v>
      </c>
      <c r="AM19" s="15" t="s">
        <v>77</v>
      </c>
      <c r="AN19" s="15" t="s">
        <v>77</v>
      </c>
      <c r="AO19"/>
      <c r="AP19" s="15" t="s">
        <v>77</v>
      </c>
      <c r="AQ19" s="15" t="s">
        <v>77</v>
      </c>
      <c r="AR19" s="15" t="s">
        <v>77</v>
      </c>
      <c r="AS19"/>
      <c r="AT19" s="15" t="s">
        <v>77</v>
      </c>
      <c r="AU19" s="15" t="s">
        <v>77</v>
      </c>
      <c r="AV19" s="15" t="s">
        <v>77</v>
      </c>
      <c r="AW19"/>
      <c r="AX19" s="15" t="s">
        <v>77</v>
      </c>
      <c r="AY19" s="15" t="s">
        <v>77</v>
      </c>
      <c r="AZ19" s="15" t="s">
        <v>77</v>
      </c>
      <c r="BA19"/>
      <c r="BB19" s="15" t="s">
        <v>77</v>
      </c>
      <c r="BC19" s="15" t="s">
        <v>77</v>
      </c>
      <c r="BD19" s="15" t="s">
        <v>77</v>
      </c>
      <c r="BE19"/>
      <c r="BF19" s="15" t="s">
        <v>77</v>
      </c>
      <c r="BG19" s="15" t="s">
        <v>77</v>
      </c>
      <c r="BH19" s="15" t="s">
        <v>77</v>
      </c>
      <c r="BI19"/>
      <c r="BJ19" s="15" t="s">
        <v>77</v>
      </c>
      <c r="BK19" s="15" t="s">
        <v>77</v>
      </c>
      <c r="BL19" s="15" t="s">
        <v>77</v>
      </c>
      <c r="BM19"/>
      <c r="BN19" s="15" t="s">
        <v>77</v>
      </c>
      <c r="BO19" s="15" t="s">
        <v>77</v>
      </c>
      <c r="BP19" s="15" t="s">
        <v>77</v>
      </c>
      <c r="BQ19"/>
      <c r="BR19" s="15" t="s">
        <v>77</v>
      </c>
      <c r="BS19" s="15" t="s">
        <v>77</v>
      </c>
      <c r="BT19" s="15" t="s">
        <v>77</v>
      </c>
    </row>
    <row r="20" spans="2:72" x14ac:dyDescent="0.25">
      <c r="B20" s="22"/>
      <c r="C20" s="23" t="s">
        <v>36</v>
      </c>
      <c r="D20" s="14" t="s">
        <v>36</v>
      </c>
      <c r="F20" s="15" t="s">
        <v>77</v>
      </c>
      <c r="G20" s="15" t="s">
        <v>77</v>
      </c>
      <c r="H20" s="20" t="s">
        <v>77</v>
      </c>
      <c r="I20"/>
      <c r="J20" s="15" t="s">
        <v>77</v>
      </c>
      <c r="K20" s="15" t="s">
        <v>77</v>
      </c>
      <c r="L20" s="15" t="s">
        <v>77</v>
      </c>
      <c r="M20"/>
      <c r="N20" s="15" t="s">
        <v>77</v>
      </c>
      <c r="O20" s="15" t="s">
        <v>77</v>
      </c>
      <c r="P20" s="15" t="s">
        <v>77</v>
      </c>
      <c r="Q20"/>
      <c r="R20" s="15" t="s">
        <v>77</v>
      </c>
      <c r="S20" s="15" t="s">
        <v>77</v>
      </c>
      <c r="T20" s="15" t="s">
        <v>77</v>
      </c>
      <c r="U20"/>
      <c r="V20" s="15" t="s">
        <v>77</v>
      </c>
      <c r="W20" s="15" t="s">
        <v>77</v>
      </c>
      <c r="X20" s="15" t="s">
        <v>77</v>
      </c>
      <c r="Y20"/>
      <c r="Z20" s="15" t="s">
        <v>77</v>
      </c>
      <c r="AA20" s="15" t="s">
        <v>77</v>
      </c>
      <c r="AB20" s="15" t="s">
        <v>77</v>
      </c>
      <c r="AC20"/>
      <c r="AD20" s="15" t="s">
        <v>77</v>
      </c>
      <c r="AE20" s="15" t="s">
        <v>77</v>
      </c>
      <c r="AF20" s="15" t="s">
        <v>77</v>
      </c>
      <c r="AG20" s="21"/>
      <c r="AH20" s="15" t="s">
        <v>77</v>
      </c>
      <c r="AI20" s="15" t="s">
        <v>77</v>
      </c>
      <c r="AJ20" s="15" t="s">
        <v>77</v>
      </c>
      <c r="AK20"/>
      <c r="AL20" s="15" t="s">
        <v>77</v>
      </c>
      <c r="AM20" s="15" t="s">
        <v>77</v>
      </c>
      <c r="AN20" s="15" t="s">
        <v>77</v>
      </c>
      <c r="AO20"/>
      <c r="AP20" s="15" t="s">
        <v>77</v>
      </c>
      <c r="AQ20" s="15" t="s">
        <v>77</v>
      </c>
      <c r="AR20" s="15" t="s">
        <v>77</v>
      </c>
      <c r="AS20"/>
      <c r="AT20" s="15" t="s">
        <v>77</v>
      </c>
      <c r="AU20" s="15">
        <v>0.6</v>
      </c>
      <c r="AV20" s="15">
        <v>0.6</v>
      </c>
      <c r="AW20"/>
      <c r="AX20" s="15" t="s">
        <v>77</v>
      </c>
      <c r="AY20" s="15" t="s">
        <v>77</v>
      </c>
      <c r="AZ20" s="15" t="s">
        <v>77</v>
      </c>
      <c r="BA20"/>
      <c r="BB20" s="15" t="s">
        <v>77</v>
      </c>
      <c r="BC20" s="15" t="s">
        <v>77</v>
      </c>
      <c r="BD20" s="15" t="s">
        <v>77</v>
      </c>
      <c r="BE20"/>
      <c r="BF20" s="15" t="s">
        <v>77</v>
      </c>
      <c r="BG20" s="15" t="s">
        <v>77</v>
      </c>
      <c r="BH20" s="15" t="s">
        <v>77</v>
      </c>
      <c r="BI20"/>
      <c r="BJ20" s="15" t="s">
        <v>77</v>
      </c>
      <c r="BK20" s="15" t="s">
        <v>77</v>
      </c>
      <c r="BL20" s="15" t="s">
        <v>77</v>
      </c>
      <c r="BM20"/>
      <c r="BN20" s="15" t="s">
        <v>77</v>
      </c>
      <c r="BO20" s="15" t="s">
        <v>77</v>
      </c>
      <c r="BP20" s="15" t="s">
        <v>77</v>
      </c>
      <c r="BQ20"/>
      <c r="BR20" s="15" t="s">
        <v>77</v>
      </c>
      <c r="BS20" s="15" t="s">
        <v>77</v>
      </c>
      <c r="BT20" s="15" t="s">
        <v>77</v>
      </c>
    </row>
    <row r="21" spans="2:72" x14ac:dyDescent="0.25">
      <c r="B21" s="22"/>
      <c r="C21" s="23" t="s">
        <v>69</v>
      </c>
      <c r="D21" s="14" t="s">
        <v>37</v>
      </c>
      <c r="F21" s="15" t="s">
        <v>77</v>
      </c>
      <c r="G21" s="15" t="s">
        <v>77</v>
      </c>
      <c r="H21" s="20" t="s">
        <v>77</v>
      </c>
      <c r="I21"/>
      <c r="J21" s="15" t="s">
        <v>77</v>
      </c>
      <c r="K21" s="15" t="s">
        <v>77</v>
      </c>
      <c r="L21" s="15" t="s">
        <v>77</v>
      </c>
      <c r="M21"/>
      <c r="N21" s="15" t="s">
        <v>77</v>
      </c>
      <c r="O21" s="15" t="s">
        <v>77</v>
      </c>
      <c r="P21" s="15" t="s">
        <v>77</v>
      </c>
      <c r="Q21"/>
      <c r="R21" s="15" t="s">
        <v>77</v>
      </c>
      <c r="S21" s="15" t="s">
        <v>77</v>
      </c>
      <c r="T21" s="15" t="s">
        <v>77</v>
      </c>
      <c r="U21"/>
      <c r="V21" s="15" t="s">
        <v>77</v>
      </c>
      <c r="W21" s="15" t="s">
        <v>77</v>
      </c>
      <c r="X21" s="15" t="s">
        <v>77</v>
      </c>
      <c r="Y21"/>
      <c r="Z21" s="15" t="s">
        <v>77</v>
      </c>
      <c r="AA21" s="15" t="s">
        <v>77</v>
      </c>
      <c r="AB21" s="15" t="s">
        <v>77</v>
      </c>
      <c r="AC21"/>
      <c r="AD21" s="15">
        <v>1</v>
      </c>
      <c r="AE21" s="15" t="s">
        <v>77</v>
      </c>
      <c r="AF21" s="15">
        <v>1</v>
      </c>
      <c r="AG21" s="21"/>
      <c r="AH21" s="15" t="s">
        <v>77</v>
      </c>
      <c r="AI21" s="15" t="s">
        <v>77</v>
      </c>
      <c r="AJ21" s="15" t="s">
        <v>77</v>
      </c>
      <c r="AK21"/>
      <c r="AL21" s="15">
        <v>1</v>
      </c>
      <c r="AM21" s="15" t="s">
        <v>77</v>
      </c>
      <c r="AN21" s="15">
        <v>1</v>
      </c>
      <c r="AO21"/>
      <c r="AP21" s="15">
        <v>3</v>
      </c>
      <c r="AQ21" s="15">
        <v>3</v>
      </c>
      <c r="AR21" s="15">
        <v>6</v>
      </c>
      <c r="AS21"/>
      <c r="AT21" s="15">
        <v>1</v>
      </c>
      <c r="AU21" s="15">
        <v>1.8</v>
      </c>
      <c r="AV21" s="15">
        <v>2.8</v>
      </c>
      <c r="AW21"/>
      <c r="AX21" s="15">
        <v>1</v>
      </c>
      <c r="AY21" s="15">
        <v>3</v>
      </c>
      <c r="AZ21" s="15">
        <v>4</v>
      </c>
      <c r="BA21"/>
      <c r="BB21" s="15" t="s">
        <v>77</v>
      </c>
      <c r="BC21" s="15" t="s">
        <v>77</v>
      </c>
      <c r="BD21" s="15" t="s">
        <v>77</v>
      </c>
      <c r="BE21"/>
      <c r="BF21" s="15" t="s">
        <v>77</v>
      </c>
      <c r="BG21" s="15" t="s">
        <v>77</v>
      </c>
      <c r="BH21" s="15" t="s">
        <v>77</v>
      </c>
      <c r="BI21"/>
      <c r="BJ21" s="15" t="s">
        <v>77</v>
      </c>
      <c r="BK21" s="15" t="s">
        <v>77</v>
      </c>
      <c r="BL21" s="15" t="s">
        <v>77</v>
      </c>
      <c r="BM21"/>
      <c r="BN21" s="15" t="s">
        <v>77</v>
      </c>
      <c r="BO21" s="15">
        <v>2</v>
      </c>
      <c r="BP21" s="15">
        <v>2</v>
      </c>
      <c r="BQ21"/>
      <c r="BR21" s="15" t="s">
        <v>77</v>
      </c>
      <c r="BS21" s="15">
        <v>1</v>
      </c>
      <c r="BT21" s="15">
        <v>1</v>
      </c>
    </row>
    <row r="22" spans="2:72" x14ac:dyDescent="0.25">
      <c r="B22" s="22"/>
      <c r="C22" s="23" t="s">
        <v>69</v>
      </c>
      <c r="D22" s="14" t="s">
        <v>38</v>
      </c>
      <c r="F22" s="15" t="s">
        <v>77</v>
      </c>
      <c r="G22" s="15" t="s">
        <v>77</v>
      </c>
      <c r="H22" s="20" t="s">
        <v>77</v>
      </c>
      <c r="I22"/>
      <c r="J22" s="15" t="s">
        <v>77</v>
      </c>
      <c r="K22" s="15" t="s">
        <v>77</v>
      </c>
      <c r="L22" s="15" t="s">
        <v>77</v>
      </c>
      <c r="M22"/>
      <c r="N22" s="15" t="s">
        <v>77</v>
      </c>
      <c r="O22" s="15" t="s">
        <v>77</v>
      </c>
      <c r="P22" s="15" t="s">
        <v>77</v>
      </c>
      <c r="Q22"/>
      <c r="R22" s="15" t="s">
        <v>77</v>
      </c>
      <c r="S22" s="15" t="s">
        <v>77</v>
      </c>
      <c r="T22" s="15" t="s">
        <v>77</v>
      </c>
      <c r="U22"/>
      <c r="V22" s="15" t="s">
        <v>77</v>
      </c>
      <c r="W22" s="15" t="s">
        <v>77</v>
      </c>
      <c r="X22" s="15" t="s">
        <v>77</v>
      </c>
      <c r="Y22"/>
      <c r="Z22" s="15" t="s">
        <v>77</v>
      </c>
      <c r="AA22" s="15" t="s">
        <v>77</v>
      </c>
      <c r="AB22" s="15" t="s">
        <v>77</v>
      </c>
      <c r="AC22"/>
      <c r="AD22" s="15" t="s">
        <v>77</v>
      </c>
      <c r="AE22" s="15" t="s">
        <v>77</v>
      </c>
      <c r="AF22" s="15" t="s">
        <v>77</v>
      </c>
      <c r="AG22" s="21"/>
      <c r="AH22" s="15" t="s">
        <v>77</v>
      </c>
      <c r="AI22" s="15" t="s">
        <v>77</v>
      </c>
      <c r="AJ22" s="15" t="s">
        <v>77</v>
      </c>
      <c r="AK22"/>
      <c r="AL22" s="15" t="s">
        <v>77</v>
      </c>
      <c r="AM22" s="15" t="s">
        <v>77</v>
      </c>
      <c r="AN22" s="15" t="s">
        <v>77</v>
      </c>
      <c r="AO22"/>
      <c r="AP22" s="15" t="s">
        <v>77</v>
      </c>
      <c r="AQ22" s="15">
        <v>1</v>
      </c>
      <c r="AR22" s="15">
        <v>1</v>
      </c>
      <c r="AS22"/>
      <c r="AT22" s="15" t="s">
        <v>77</v>
      </c>
      <c r="AU22" s="15" t="s">
        <v>77</v>
      </c>
      <c r="AV22" s="15" t="s">
        <v>77</v>
      </c>
      <c r="AW22"/>
      <c r="AX22" s="15" t="s">
        <v>77</v>
      </c>
      <c r="AY22" s="15">
        <v>1.825</v>
      </c>
      <c r="AZ22" s="15">
        <v>1.825</v>
      </c>
      <c r="BA22"/>
      <c r="BB22" s="15" t="s">
        <v>77</v>
      </c>
      <c r="BC22" s="15" t="s">
        <v>77</v>
      </c>
      <c r="BD22" s="15" t="s">
        <v>77</v>
      </c>
      <c r="BE22"/>
      <c r="BF22" s="15" t="s">
        <v>77</v>
      </c>
      <c r="BG22" s="15" t="s">
        <v>77</v>
      </c>
      <c r="BH22" s="15" t="s">
        <v>77</v>
      </c>
      <c r="BI22"/>
      <c r="BJ22" s="15" t="s">
        <v>77</v>
      </c>
      <c r="BK22" s="15" t="s">
        <v>77</v>
      </c>
      <c r="BL22" s="15" t="s">
        <v>77</v>
      </c>
      <c r="BM22"/>
      <c r="BN22" s="15" t="s">
        <v>77</v>
      </c>
      <c r="BO22" s="15" t="s">
        <v>77</v>
      </c>
      <c r="BP22" s="15" t="s">
        <v>77</v>
      </c>
      <c r="BQ22"/>
      <c r="BR22" s="15" t="s">
        <v>77</v>
      </c>
      <c r="BS22" s="15" t="s">
        <v>77</v>
      </c>
      <c r="BT22" s="15" t="s">
        <v>77</v>
      </c>
    </row>
    <row r="23" spans="2:72" x14ac:dyDescent="0.25">
      <c r="B23" s="22"/>
      <c r="C23" s="22"/>
      <c r="D23" s="16" t="s">
        <v>24</v>
      </c>
      <c r="F23" s="9">
        <f>IF(SUM(F10:F22)=0,"",SUM(F10:F22))</f>
        <v>1</v>
      </c>
      <c r="G23" s="9" t="str">
        <f t="shared" ref="G23:BR23" si="0">IF(SUM(G10:G22)=0,"",SUM(G10:G22))</f>
        <v/>
      </c>
      <c r="H23" s="9">
        <f t="shared" si="0"/>
        <v>1</v>
      </c>
      <c r="I23" s="9" t="str">
        <f t="shared" si="0"/>
        <v/>
      </c>
      <c r="J23" s="9" t="str">
        <f t="shared" si="0"/>
        <v/>
      </c>
      <c r="K23" s="9" t="str">
        <f t="shared" si="0"/>
        <v/>
      </c>
      <c r="L23" s="9" t="str">
        <f t="shared" si="0"/>
        <v/>
      </c>
      <c r="M23" s="9" t="str">
        <f t="shared" si="0"/>
        <v/>
      </c>
      <c r="N23" s="9" t="str">
        <f t="shared" si="0"/>
        <v/>
      </c>
      <c r="O23" s="9" t="str">
        <f t="shared" si="0"/>
        <v/>
      </c>
      <c r="P23" s="9" t="str">
        <f t="shared" si="0"/>
        <v/>
      </c>
      <c r="Q23" s="9" t="str">
        <f t="shared" si="0"/>
        <v/>
      </c>
      <c r="R23" s="9" t="str">
        <f t="shared" si="0"/>
        <v/>
      </c>
      <c r="S23" s="9" t="str">
        <f t="shared" si="0"/>
        <v/>
      </c>
      <c r="T23" s="9" t="str">
        <f t="shared" si="0"/>
        <v/>
      </c>
      <c r="U23" s="9" t="str">
        <f t="shared" si="0"/>
        <v/>
      </c>
      <c r="V23" s="9">
        <f t="shared" si="0"/>
        <v>1</v>
      </c>
      <c r="W23" s="9" t="str">
        <f t="shared" si="0"/>
        <v/>
      </c>
      <c r="X23" s="9">
        <f t="shared" si="0"/>
        <v>1</v>
      </c>
      <c r="Y23" s="9" t="str">
        <f t="shared" si="0"/>
        <v/>
      </c>
      <c r="Z23" s="9">
        <f t="shared" si="0"/>
        <v>1</v>
      </c>
      <c r="AA23" s="9">
        <f t="shared" si="0"/>
        <v>2</v>
      </c>
      <c r="AB23" s="9">
        <f t="shared" si="0"/>
        <v>3</v>
      </c>
      <c r="AC23" s="9" t="str">
        <f t="shared" si="0"/>
        <v/>
      </c>
      <c r="AD23" s="9">
        <f t="shared" si="0"/>
        <v>3</v>
      </c>
      <c r="AE23" s="9">
        <f t="shared" si="0"/>
        <v>2</v>
      </c>
      <c r="AF23" s="9">
        <f t="shared" si="0"/>
        <v>5</v>
      </c>
      <c r="AG23" s="9" t="str">
        <f t="shared" si="0"/>
        <v/>
      </c>
      <c r="AH23" s="9" t="str">
        <f t="shared" si="0"/>
        <v/>
      </c>
      <c r="AI23" s="9" t="str">
        <f t="shared" si="0"/>
        <v/>
      </c>
      <c r="AJ23" s="9" t="str">
        <f t="shared" si="0"/>
        <v/>
      </c>
      <c r="AK23" s="9" t="str">
        <f t="shared" si="0"/>
        <v/>
      </c>
      <c r="AL23" s="9">
        <f t="shared" si="0"/>
        <v>3</v>
      </c>
      <c r="AM23" s="9" t="str">
        <f t="shared" si="0"/>
        <v/>
      </c>
      <c r="AN23" s="9">
        <f t="shared" si="0"/>
        <v>3</v>
      </c>
      <c r="AO23" s="9" t="str">
        <f t="shared" si="0"/>
        <v/>
      </c>
      <c r="AP23" s="9">
        <f t="shared" si="0"/>
        <v>4</v>
      </c>
      <c r="AQ23" s="9">
        <f t="shared" si="0"/>
        <v>9.2604000000000006</v>
      </c>
      <c r="AR23" s="9">
        <f t="shared" si="0"/>
        <v>13.260400000000001</v>
      </c>
      <c r="AS23" s="9" t="str">
        <f t="shared" si="0"/>
        <v/>
      </c>
      <c r="AT23" s="9">
        <f t="shared" si="0"/>
        <v>4</v>
      </c>
      <c r="AU23" s="9">
        <f t="shared" si="0"/>
        <v>8.7125000000000004</v>
      </c>
      <c r="AV23" s="9">
        <f t="shared" si="0"/>
        <v>12.712499999999999</v>
      </c>
      <c r="AW23" s="9" t="str">
        <f t="shared" si="0"/>
        <v/>
      </c>
      <c r="AX23" s="9">
        <f t="shared" si="0"/>
        <v>2</v>
      </c>
      <c r="AY23" s="9">
        <f t="shared" si="0"/>
        <v>8.625</v>
      </c>
      <c r="AZ23" s="9">
        <f t="shared" si="0"/>
        <v>10.625</v>
      </c>
      <c r="BA23" s="9" t="str">
        <f t="shared" si="0"/>
        <v/>
      </c>
      <c r="BB23" s="9">
        <f t="shared" si="0"/>
        <v>1</v>
      </c>
      <c r="BC23" s="9">
        <f t="shared" si="0"/>
        <v>3</v>
      </c>
      <c r="BD23" s="9">
        <f t="shared" si="0"/>
        <v>4</v>
      </c>
      <c r="BE23" s="9" t="str">
        <f t="shared" si="0"/>
        <v/>
      </c>
      <c r="BF23" s="9" t="str">
        <f t="shared" si="0"/>
        <v/>
      </c>
      <c r="BG23" s="9">
        <f t="shared" si="0"/>
        <v>4</v>
      </c>
      <c r="BH23" s="9">
        <f t="shared" si="0"/>
        <v>4</v>
      </c>
      <c r="BI23" s="9" t="str">
        <f t="shared" si="0"/>
        <v/>
      </c>
      <c r="BJ23" s="9">
        <f t="shared" si="0"/>
        <v>1</v>
      </c>
      <c r="BK23" s="9">
        <f t="shared" si="0"/>
        <v>3.7</v>
      </c>
      <c r="BL23" s="9">
        <f t="shared" si="0"/>
        <v>4.7</v>
      </c>
      <c r="BM23" s="9" t="str">
        <f t="shared" si="0"/>
        <v/>
      </c>
      <c r="BN23" s="9" t="str">
        <f t="shared" si="0"/>
        <v/>
      </c>
      <c r="BO23" s="9">
        <f t="shared" si="0"/>
        <v>2</v>
      </c>
      <c r="BP23" s="9">
        <f t="shared" si="0"/>
        <v>2</v>
      </c>
      <c r="BQ23" s="9" t="str">
        <f t="shared" si="0"/>
        <v/>
      </c>
      <c r="BR23" s="9" t="str">
        <f t="shared" si="0"/>
        <v/>
      </c>
      <c r="BS23" s="9">
        <f t="shared" ref="BS23:BT23" si="1">IF(SUM(BS10:BS22)=0,"",SUM(BS10:BS22))</f>
        <v>1</v>
      </c>
      <c r="BT23" s="9">
        <f t="shared" si="1"/>
        <v>1</v>
      </c>
    </row>
    <row r="24" spans="2:72" ht="30" x14ac:dyDescent="0.25">
      <c r="B24" s="13" t="s">
        <v>39</v>
      </c>
      <c r="C24" s="7" t="s">
        <v>70</v>
      </c>
      <c r="D24" s="24" t="s">
        <v>40</v>
      </c>
      <c r="F24" s="15" t="s">
        <v>77</v>
      </c>
      <c r="G24" s="15" t="s">
        <v>77</v>
      </c>
      <c r="H24" s="20" t="s">
        <v>77</v>
      </c>
      <c r="I24"/>
      <c r="J24" s="15" t="s">
        <v>77</v>
      </c>
      <c r="K24" s="15" t="s">
        <v>77</v>
      </c>
      <c r="L24" s="15" t="s">
        <v>77</v>
      </c>
      <c r="M24"/>
      <c r="N24" s="15" t="s">
        <v>77</v>
      </c>
      <c r="O24" s="15">
        <v>1</v>
      </c>
      <c r="P24" s="15">
        <v>1</v>
      </c>
      <c r="Q24"/>
      <c r="R24" s="15" t="s">
        <v>77</v>
      </c>
      <c r="S24" s="15" t="s">
        <v>77</v>
      </c>
      <c r="T24" s="15" t="s">
        <v>77</v>
      </c>
      <c r="U24"/>
      <c r="V24" s="15" t="s">
        <v>77</v>
      </c>
      <c r="W24" s="15" t="s">
        <v>77</v>
      </c>
      <c r="X24" s="15" t="s">
        <v>77</v>
      </c>
      <c r="Y24"/>
      <c r="Z24" s="15" t="s">
        <v>77</v>
      </c>
      <c r="AA24" s="15" t="s">
        <v>77</v>
      </c>
      <c r="AB24" s="15" t="s">
        <v>77</v>
      </c>
      <c r="AC24"/>
      <c r="AD24" s="15" t="s">
        <v>77</v>
      </c>
      <c r="AE24" s="15" t="s">
        <v>77</v>
      </c>
      <c r="AF24" s="15" t="s">
        <v>77</v>
      </c>
      <c r="AG24"/>
      <c r="AH24" s="15" t="s">
        <v>77</v>
      </c>
      <c r="AI24" s="15" t="s">
        <v>77</v>
      </c>
      <c r="AJ24" s="15" t="s">
        <v>77</v>
      </c>
      <c r="AK24"/>
      <c r="AL24" s="15">
        <v>1</v>
      </c>
      <c r="AM24" s="15" t="s">
        <v>77</v>
      </c>
      <c r="AN24" s="15">
        <v>1</v>
      </c>
      <c r="AO24"/>
      <c r="AP24" s="15" t="s">
        <v>77</v>
      </c>
      <c r="AQ24" s="15" t="s">
        <v>77</v>
      </c>
      <c r="AR24" s="15" t="s">
        <v>77</v>
      </c>
      <c r="AS24"/>
      <c r="AT24" s="15" t="s">
        <v>77</v>
      </c>
      <c r="AU24" s="15">
        <v>1</v>
      </c>
      <c r="AV24" s="15">
        <v>1</v>
      </c>
      <c r="AW24"/>
      <c r="AX24" s="15" t="s">
        <v>77</v>
      </c>
      <c r="AY24" s="15" t="s">
        <v>77</v>
      </c>
      <c r="AZ24" s="15" t="s">
        <v>77</v>
      </c>
      <c r="BA24"/>
      <c r="BB24" s="15" t="s">
        <v>77</v>
      </c>
      <c r="BC24" s="15" t="s">
        <v>77</v>
      </c>
      <c r="BD24" s="15" t="s">
        <v>77</v>
      </c>
      <c r="BE24"/>
      <c r="BF24" s="15" t="s">
        <v>77</v>
      </c>
      <c r="BG24" s="15" t="s">
        <v>77</v>
      </c>
      <c r="BH24" s="15" t="s">
        <v>77</v>
      </c>
      <c r="BI24"/>
      <c r="BJ24" s="15" t="s">
        <v>77</v>
      </c>
      <c r="BK24" s="15" t="s">
        <v>77</v>
      </c>
      <c r="BL24" s="15" t="s">
        <v>77</v>
      </c>
      <c r="BM24"/>
      <c r="BN24" s="15" t="s">
        <v>77</v>
      </c>
      <c r="BO24" s="15" t="s">
        <v>77</v>
      </c>
      <c r="BP24" s="15" t="s">
        <v>77</v>
      </c>
      <c r="BQ24"/>
      <c r="BR24" s="15" t="s">
        <v>77</v>
      </c>
      <c r="BS24" s="15" t="s">
        <v>77</v>
      </c>
      <c r="BT24" s="15" t="s">
        <v>77</v>
      </c>
    </row>
    <row r="25" spans="2:72" x14ac:dyDescent="0.25">
      <c r="B25" s="22"/>
      <c r="C25" s="7" t="s">
        <v>41</v>
      </c>
      <c r="D25" s="25" t="s">
        <v>41</v>
      </c>
      <c r="F25" s="15" t="s">
        <v>77</v>
      </c>
      <c r="G25" s="15" t="s">
        <v>77</v>
      </c>
      <c r="H25" s="20" t="s">
        <v>77</v>
      </c>
      <c r="I25"/>
      <c r="J25" s="15" t="s">
        <v>77</v>
      </c>
      <c r="K25" s="15" t="s">
        <v>77</v>
      </c>
      <c r="L25" s="15" t="s">
        <v>77</v>
      </c>
      <c r="M25"/>
      <c r="N25" s="15" t="s">
        <v>77</v>
      </c>
      <c r="O25" s="15" t="s">
        <v>77</v>
      </c>
      <c r="P25" s="15" t="s">
        <v>77</v>
      </c>
      <c r="Q25"/>
      <c r="R25" s="15" t="s">
        <v>77</v>
      </c>
      <c r="S25" s="15" t="s">
        <v>77</v>
      </c>
      <c r="T25" s="15" t="s">
        <v>77</v>
      </c>
      <c r="U25"/>
      <c r="V25" s="15" t="s">
        <v>77</v>
      </c>
      <c r="W25" s="15" t="s">
        <v>77</v>
      </c>
      <c r="X25" s="15" t="s">
        <v>77</v>
      </c>
      <c r="Y25"/>
      <c r="Z25" s="15" t="s">
        <v>77</v>
      </c>
      <c r="AA25" s="15" t="s">
        <v>77</v>
      </c>
      <c r="AB25" s="15" t="s">
        <v>77</v>
      </c>
      <c r="AC25"/>
      <c r="AD25" s="15" t="s">
        <v>77</v>
      </c>
      <c r="AE25" s="15" t="s">
        <v>77</v>
      </c>
      <c r="AF25" s="15" t="s">
        <v>77</v>
      </c>
      <c r="AG25"/>
      <c r="AH25" s="15" t="s">
        <v>77</v>
      </c>
      <c r="AI25" s="15" t="s">
        <v>77</v>
      </c>
      <c r="AJ25" s="15" t="s">
        <v>77</v>
      </c>
      <c r="AK25"/>
      <c r="AL25" s="15" t="s">
        <v>77</v>
      </c>
      <c r="AM25" s="15" t="s">
        <v>77</v>
      </c>
      <c r="AN25" s="15" t="s">
        <v>77</v>
      </c>
      <c r="AO25"/>
      <c r="AP25" s="15">
        <v>1</v>
      </c>
      <c r="AQ25" s="15">
        <v>1</v>
      </c>
      <c r="AR25" s="15">
        <v>2</v>
      </c>
      <c r="AS25"/>
      <c r="AT25" s="15" t="s">
        <v>77</v>
      </c>
      <c r="AU25" s="15">
        <v>0.85</v>
      </c>
      <c r="AV25" s="15">
        <v>0.85</v>
      </c>
      <c r="AW25"/>
      <c r="AX25" s="15">
        <v>1</v>
      </c>
      <c r="AY25" s="15">
        <v>1</v>
      </c>
      <c r="AZ25" s="15">
        <v>2</v>
      </c>
      <c r="BA25"/>
      <c r="BB25" s="15" t="s">
        <v>77</v>
      </c>
      <c r="BC25" s="15" t="s">
        <v>77</v>
      </c>
      <c r="BD25" s="15" t="s">
        <v>77</v>
      </c>
      <c r="BE25"/>
      <c r="BF25" s="15" t="s">
        <v>77</v>
      </c>
      <c r="BG25" s="15" t="s">
        <v>77</v>
      </c>
      <c r="BH25" s="15" t="s">
        <v>77</v>
      </c>
      <c r="BI25"/>
      <c r="BJ25" s="15" t="s">
        <v>77</v>
      </c>
      <c r="BK25" s="15">
        <v>1</v>
      </c>
      <c r="BL25" s="15">
        <v>1</v>
      </c>
      <c r="BM25"/>
      <c r="BN25" s="15" t="s">
        <v>77</v>
      </c>
      <c r="BO25" s="15" t="s">
        <v>77</v>
      </c>
      <c r="BP25" s="15" t="s">
        <v>77</v>
      </c>
      <c r="BQ25"/>
      <c r="BR25" s="15" t="s">
        <v>77</v>
      </c>
      <c r="BS25" s="15" t="s">
        <v>77</v>
      </c>
      <c r="BT25" s="15" t="s">
        <v>77</v>
      </c>
    </row>
    <row r="26" spans="2:72" x14ac:dyDescent="0.25">
      <c r="B26" s="22"/>
      <c r="C26" s="7" t="s">
        <v>71</v>
      </c>
      <c r="D26" s="25" t="s">
        <v>42</v>
      </c>
      <c r="F26" s="15" t="s">
        <v>77</v>
      </c>
      <c r="G26" s="15" t="s">
        <v>77</v>
      </c>
      <c r="H26" s="20" t="s">
        <v>77</v>
      </c>
      <c r="I26"/>
      <c r="J26" s="15" t="s">
        <v>77</v>
      </c>
      <c r="K26" s="15" t="s">
        <v>77</v>
      </c>
      <c r="L26" s="15" t="s">
        <v>77</v>
      </c>
      <c r="M26"/>
      <c r="N26" s="15" t="s">
        <v>77</v>
      </c>
      <c r="O26" s="15" t="s">
        <v>77</v>
      </c>
      <c r="P26" s="15" t="s">
        <v>77</v>
      </c>
      <c r="Q26"/>
      <c r="R26" s="15" t="s">
        <v>77</v>
      </c>
      <c r="S26" s="15" t="s">
        <v>77</v>
      </c>
      <c r="T26" s="15" t="s">
        <v>77</v>
      </c>
      <c r="U26"/>
      <c r="V26" s="15" t="s">
        <v>77</v>
      </c>
      <c r="W26" s="15" t="s">
        <v>77</v>
      </c>
      <c r="X26" s="15" t="s">
        <v>77</v>
      </c>
      <c r="Y26"/>
      <c r="Z26" s="15" t="s">
        <v>77</v>
      </c>
      <c r="AA26" s="15" t="s">
        <v>77</v>
      </c>
      <c r="AB26" s="15" t="s">
        <v>77</v>
      </c>
      <c r="AC26"/>
      <c r="AD26" s="15" t="s">
        <v>77</v>
      </c>
      <c r="AE26" s="15">
        <v>1</v>
      </c>
      <c r="AF26" s="15">
        <v>1</v>
      </c>
      <c r="AG26"/>
      <c r="AH26" s="15">
        <v>1</v>
      </c>
      <c r="AI26" s="15" t="s">
        <v>77</v>
      </c>
      <c r="AJ26" s="15">
        <v>1</v>
      </c>
      <c r="AK26"/>
      <c r="AL26" s="15" t="s">
        <v>77</v>
      </c>
      <c r="AM26" s="15" t="s">
        <v>77</v>
      </c>
      <c r="AN26" s="15" t="s">
        <v>77</v>
      </c>
      <c r="AO26"/>
      <c r="AP26" s="15">
        <v>0.65</v>
      </c>
      <c r="AQ26" s="15" t="s">
        <v>77</v>
      </c>
      <c r="AR26" s="15">
        <v>0.65</v>
      </c>
      <c r="AS26"/>
      <c r="AT26" s="15" t="s">
        <v>77</v>
      </c>
      <c r="AU26" s="15" t="s">
        <v>77</v>
      </c>
      <c r="AV26" s="15" t="s">
        <v>77</v>
      </c>
      <c r="AW26"/>
      <c r="AX26" s="15" t="s">
        <v>77</v>
      </c>
      <c r="AY26" s="15">
        <v>1</v>
      </c>
      <c r="AZ26" s="15">
        <v>1</v>
      </c>
      <c r="BA26"/>
      <c r="BB26" s="15" t="s">
        <v>77</v>
      </c>
      <c r="BC26" s="15" t="s">
        <v>77</v>
      </c>
      <c r="BD26" s="15" t="s">
        <v>77</v>
      </c>
      <c r="BE26"/>
      <c r="BF26" s="15" t="s">
        <v>77</v>
      </c>
      <c r="BG26" s="15" t="s">
        <v>77</v>
      </c>
      <c r="BH26" s="15" t="s">
        <v>77</v>
      </c>
      <c r="BI26"/>
      <c r="BJ26" s="15" t="s">
        <v>77</v>
      </c>
      <c r="BK26" s="15" t="s">
        <v>77</v>
      </c>
      <c r="BL26" s="15" t="s">
        <v>77</v>
      </c>
      <c r="BM26"/>
      <c r="BN26" s="15" t="s">
        <v>77</v>
      </c>
      <c r="BO26" s="15" t="s">
        <v>77</v>
      </c>
      <c r="BP26" s="15" t="s">
        <v>77</v>
      </c>
      <c r="BQ26"/>
      <c r="BR26" s="15" t="s">
        <v>77</v>
      </c>
      <c r="BS26" s="15" t="s">
        <v>77</v>
      </c>
      <c r="BT26" s="15" t="s">
        <v>77</v>
      </c>
    </row>
    <row r="27" spans="2:72" x14ac:dyDescent="0.25">
      <c r="B27" s="22"/>
      <c r="C27" s="22"/>
      <c r="D27" s="16" t="s">
        <v>24</v>
      </c>
      <c r="F27" s="9" t="str">
        <f t="shared" ref="F27:AK27" si="2">IF(SUM(F24:F26)=0,"",SUM(F24:F26))</f>
        <v/>
      </c>
      <c r="G27" s="9" t="str">
        <f t="shared" si="2"/>
        <v/>
      </c>
      <c r="H27" s="9" t="str">
        <f t="shared" si="2"/>
        <v/>
      </c>
      <c r="I27" s="9" t="str">
        <f t="shared" si="2"/>
        <v/>
      </c>
      <c r="J27" s="9" t="str">
        <f t="shared" si="2"/>
        <v/>
      </c>
      <c r="K27" s="9" t="str">
        <f t="shared" si="2"/>
        <v/>
      </c>
      <c r="L27" s="9" t="str">
        <f t="shared" si="2"/>
        <v/>
      </c>
      <c r="M27" s="9" t="str">
        <f t="shared" si="2"/>
        <v/>
      </c>
      <c r="N27" s="9" t="str">
        <f t="shared" si="2"/>
        <v/>
      </c>
      <c r="O27" s="9">
        <f t="shared" si="2"/>
        <v>1</v>
      </c>
      <c r="P27" s="9">
        <f t="shared" si="2"/>
        <v>1</v>
      </c>
      <c r="Q27" s="9" t="str">
        <f t="shared" si="2"/>
        <v/>
      </c>
      <c r="R27" s="9" t="str">
        <f t="shared" si="2"/>
        <v/>
      </c>
      <c r="S27" s="9" t="str">
        <f t="shared" si="2"/>
        <v/>
      </c>
      <c r="T27" s="9" t="str">
        <f t="shared" si="2"/>
        <v/>
      </c>
      <c r="U27" s="9" t="str">
        <f t="shared" si="2"/>
        <v/>
      </c>
      <c r="V27" s="9" t="str">
        <f t="shared" si="2"/>
        <v/>
      </c>
      <c r="W27" s="9" t="str">
        <f t="shared" si="2"/>
        <v/>
      </c>
      <c r="X27" s="9" t="str">
        <f t="shared" si="2"/>
        <v/>
      </c>
      <c r="Y27" s="9" t="str">
        <f t="shared" si="2"/>
        <v/>
      </c>
      <c r="Z27" s="9" t="str">
        <f t="shared" si="2"/>
        <v/>
      </c>
      <c r="AA27" s="9" t="str">
        <f t="shared" si="2"/>
        <v/>
      </c>
      <c r="AB27" s="9" t="str">
        <f t="shared" si="2"/>
        <v/>
      </c>
      <c r="AC27" s="9" t="str">
        <f t="shared" si="2"/>
        <v/>
      </c>
      <c r="AD27" s="9" t="str">
        <f t="shared" si="2"/>
        <v/>
      </c>
      <c r="AE27" s="9">
        <f t="shared" si="2"/>
        <v>1</v>
      </c>
      <c r="AF27" s="9">
        <f t="shared" si="2"/>
        <v>1</v>
      </c>
      <c r="AG27" s="9" t="str">
        <f t="shared" si="2"/>
        <v/>
      </c>
      <c r="AH27" s="9">
        <f t="shared" si="2"/>
        <v>1</v>
      </c>
      <c r="AI27" s="9" t="str">
        <f t="shared" si="2"/>
        <v/>
      </c>
      <c r="AJ27" s="9">
        <f t="shared" si="2"/>
        <v>1</v>
      </c>
      <c r="AK27" s="9" t="str">
        <f t="shared" si="2"/>
        <v/>
      </c>
      <c r="AL27" s="9">
        <f t="shared" ref="AL27:BQ27" si="3">IF(SUM(AL24:AL26)=0,"",SUM(AL24:AL26))</f>
        <v>1</v>
      </c>
      <c r="AM27" s="9" t="str">
        <f t="shared" si="3"/>
        <v/>
      </c>
      <c r="AN27" s="9">
        <f t="shared" si="3"/>
        <v>1</v>
      </c>
      <c r="AO27" s="9" t="str">
        <f t="shared" si="3"/>
        <v/>
      </c>
      <c r="AP27" s="9">
        <f t="shared" si="3"/>
        <v>1.65</v>
      </c>
      <c r="AQ27" s="9">
        <f t="shared" si="3"/>
        <v>1</v>
      </c>
      <c r="AR27" s="9">
        <f t="shared" si="3"/>
        <v>2.65</v>
      </c>
      <c r="AS27" s="9" t="str">
        <f t="shared" si="3"/>
        <v/>
      </c>
      <c r="AT27" s="9" t="str">
        <f t="shared" si="3"/>
        <v/>
      </c>
      <c r="AU27" s="9">
        <f t="shared" si="3"/>
        <v>1.85</v>
      </c>
      <c r="AV27" s="9">
        <f t="shared" si="3"/>
        <v>1.85</v>
      </c>
      <c r="AW27" s="9" t="str">
        <f t="shared" si="3"/>
        <v/>
      </c>
      <c r="AX27" s="9">
        <f t="shared" si="3"/>
        <v>1</v>
      </c>
      <c r="AY27" s="9">
        <f t="shared" si="3"/>
        <v>2</v>
      </c>
      <c r="AZ27" s="9">
        <f t="shared" si="3"/>
        <v>3</v>
      </c>
      <c r="BA27" s="9" t="str">
        <f t="shared" si="3"/>
        <v/>
      </c>
      <c r="BB27" s="9" t="str">
        <f t="shared" si="3"/>
        <v/>
      </c>
      <c r="BC27" s="9" t="str">
        <f t="shared" si="3"/>
        <v/>
      </c>
      <c r="BD27" s="9" t="str">
        <f t="shared" si="3"/>
        <v/>
      </c>
      <c r="BE27" s="9" t="str">
        <f t="shared" si="3"/>
        <v/>
      </c>
      <c r="BF27" s="9" t="str">
        <f t="shared" si="3"/>
        <v/>
      </c>
      <c r="BG27" s="9" t="str">
        <f t="shared" si="3"/>
        <v/>
      </c>
      <c r="BH27" s="9" t="str">
        <f t="shared" si="3"/>
        <v/>
      </c>
      <c r="BI27" s="9" t="str">
        <f t="shared" si="3"/>
        <v/>
      </c>
      <c r="BJ27" s="9" t="str">
        <f t="shared" si="3"/>
        <v/>
      </c>
      <c r="BK27" s="9">
        <f t="shared" si="3"/>
        <v>1</v>
      </c>
      <c r="BL27" s="9">
        <f t="shared" si="3"/>
        <v>1</v>
      </c>
      <c r="BM27" s="9" t="str">
        <f t="shared" si="3"/>
        <v/>
      </c>
      <c r="BN27" s="9" t="str">
        <f t="shared" si="3"/>
        <v/>
      </c>
      <c r="BO27" s="9" t="str">
        <f t="shared" si="3"/>
        <v/>
      </c>
      <c r="BP27" s="9" t="str">
        <f t="shared" si="3"/>
        <v/>
      </c>
      <c r="BQ27" s="9" t="str">
        <f t="shared" si="3"/>
        <v/>
      </c>
      <c r="BR27" s="9" t="str">
        <f t="shared" ref="BR27:BT27" si="4">IF(SUM(BR24:BR26)=0,"",SUM(BR24:BR26))</f>
        <v/>
      </c>
      <c r="BS27" s="9" t="str">
        <f t="shared" si="4"/>
        <v/>
      </c>
      <c r="BT27" s="9" t="str">
        <f t="shared" si="4"/>
        <v/>
      </c>
    </row>
    <row r="28" spans="2:72" ht="30" x14ac:dyDescent="0.25">
      <c r="B28" s="13" t="s">
        <v>43</v>
      </c>
      <c r="C28" s="7" t="s">
        <v>72</v>
      </c>
      <c r="D28" s="26" t="s">
        <v>44</v>
      </c>
      <c r="F28" s="15" t="s">
        <v>77</v>
      </c>
      <c r="G28" s="15" t="s">
        <v>77</v>
      </c>
      <c r="H28" s="20" t="s">
        <v>77</v>
      </c>
      <c r="I28"/>
      <c r="J28" s="15" t="s">
        <v>77</v>
      </c>
      <c r="K28" s="15" t="s">
        <v>77</v>
      </c>
      <c r="L28" s="15" t="s">
        <v>77</v>
      </c>
      <c r="M28"/>
      <c r="N28" s="15" t="s">
        <v>77</v>
      </c>
      <c r="O28" s="15">
        <v>1</v>
      </c>
      <c r="P28" s="15">
        <v>1</v>
      </c>
      <c r="Q28"/>
      <c r="R28" s="15" t="s">
        <v>77</v>
      </c>
      <c r="S28" s="15" t="s">
        <v>77</v>
      </c>
      <c r="T28" s="15" t="s">
        <v>77</v>
      </c>
      <c r="U28"/>
      <c r="V28" s="15" t="s">
        <v>77</v>
      </c>
      <c r="W28" s="15" t="s">
        <v>77</v>
      </c>
      <c r="X28" s="15" t="s">
        <v>77</v>
      </c>
      <c r="Y28"/>
      <c r="Z28" s="15" t="s">
        <v>77</v>
      </c>
      <c r="AA28" s="15" t="s">
        <v>77</v>
      </c>
      <c r="AB28" s="15" t="s">
        <v>77</v>
      </c>
      <c r="AC28"/>
      <c r="AD28" s="15" t="s">
        <v>77</v>
      </c>
      <c r="AE28" s="15" t="s">
        <v>77</v>
      </c>
      <c r="AF28" s="15" t="s">
        <v>77</v>
      </c>
      <c r="AG28"/>
      <c r="AH28" s="15" t="s">
        <v>77</v>
      </c>
      <c r="AI28" s="15" t="s">
        <v>77</v>
      </c>
      <c r="AJ28" s="15" t="s">
        <v>77</v>
      </c>
      <c r="AK28"/>
      <c r="AL28" s="15" t="s">
        <v>77</v>
      </c>
      <c r="AM28" s="15">
        <v>2</v>
      </c>
      <c r="AN28" s="15">
        <v>2</v>
      </c>
      <c r="AO28"/>
      <c r="AP28" s="15" t="s">
        <v>77</v>
      </c>
      <c r="AQ28" s="15" t="s">
        <v>77</v>
      </c>
      <c r="AR28" s="15" t="s">
        <v>77</v>
      </c>
      <c r="AS28"/>
      <c r="AT28" s="15" t="s">
        <v>77</v>
      </c>
      <c r="AU28" s="15" t="s">
        <v>77</v>
      </c>
      <c r="AV28" s="15" t="s">
        <v>77</v>
      </c>
      <c r="AW28"/>
      <c r="AX28" s="15" t="s">
        <v>77</v>
      </c>
      <c r="AY28" s="15" t="s">
        <v>77</v>
      </c>
      <c r="AZ28" s="15" t="s">
        <v>77</v>
      </c>
      <c r="BA28"/>
      <c r="BB28" s="15" t="s">
        <v>77</v>
      </c>
      <c r="BC28" s="15" t="s">
        <v>77</v>
      </c>
      <c r="BD28" s="15" t="s">
        <v>77</v>
      </c>
      <c r="BE28"/>
      <c r="BF28" s="15" t="s">
        <v>77</v>
      </c>
      <c r="BG28" s="15" t="s">
        <v>77</v>
      </c>
      <c r="BH28" s="15" t="s">
        <v>77</v>
      </c>
      <c r="BI28"/>
      <c r="BJ28" s="15" t="s">
        <v>77</v>
      </c>
      <c r="BK28" s="15" t="s">
        <v>77</v>
      </c>
      <c r="BL28" s="15" t="s">
        <v>77</v>
      </c>
      <c r="BM28"/>
      <c r="BN28" s="15" t="s">
        <v>77</v>
      </c>
      <c r="BO28" s="15" t="s">
        <v>77</v>
      </c>
      <c r="BP28" s="15" t="s">
        <v>77</v>
      </c>
      <c r="BQ28"/>
      <c r="BR28" s="15" t="s">
        <v>77</v>
      </c>
      <c r="BS28" s="15" t="s">
        <v>77</v>
      </c>
      <c r="BT28" s="15" t="s">
        <v>77</v>
      </c>
    </row>
    <row r="29" spans="2:72" x14ac:dyDescent="0.25">
      <c r="B29" s="22"/>
      <c r="C29" s="7" t="s">
        <v>45</v>
      </c>
      <c r="D29" s="14" t="s">
        <v>45</v>
      </c>
      <c r="F29" s="15" t="s">
        <v>77</v>
      </c>
      <c r="G29" s="15" t="s">
        <v>77</v>
      </c>
      <c r="H29" s="20" t="s">
        <v>77</v>
      </c>
      <c r="I29"/>
      <c r="J29" s="15" t="s">
        <v>77</v>
      </c>
      <c r="K29" s="15" t="s">
        <v>77</v>
      </c>
      <c r="L29" s="15" t="s">
        <v>77</v>
      </c>
      <c r="M29"/>
      <c r="N29" s="15" t="s">
        <v>77</v>
      </c>
      <c r="O29" s="15" t="s">
        <v>77</v>
      </c>
      <c r="P29" s="15" t="s">
        <v>77</v>
      </c>
      <c r="Q29"/>
      <c r="R29" s="15" t="s">
        <v>77</v>
      </c>
      <c r="S29" s="15" t="s">
        <v>77</v>
      </c>
      <c r="T29" s="15" t="s">
        <v>77</v>
      </c>
      <c r="U29"/>
      <c r="V29" s="15">
        <v>1</v>
      </c>
      <c r="W29" s="15" t="s">
        <v>77</v>
      </c>
      <c r="X29" s="15">
        <v>1</v>
      </c>
      <c r="Y29"/>
      <c r="Z29" s="15" t="s">
        <v>77</v>
      </c>
      <c r="AA29" s="15" t="s">
        <v>77</v>
      </c>
      <c r="AB29" s="15" t="s">
        <v>77</v>
      </c>
      <c r="AC29"/>
      <c r="AD29" s="15">
        <v>1</v>
      </c>
      <c r="AE29" s="15">
        <v>0.6</v>
      </c>
      <c r="AF29" s="15">
        <v>1.6</v>
      </c>
      <c r="AG29"/>
      <c r="AH29" s="15" t="s">
        <v>77</v>
      </c>
      <c r="AI29" s="15" t="s">
        <v>77</v>
      </c>
      <c r="AJ29" s="15" t="s">
        <v>77</v>
      </c>
      <c r="AK29"/>
      <c r="AL29" s="15" t="s">
        <v>77</v>
      </c>
      <c r="AM29" s="15">
        <v>1</v>
      </c>
      <c r="AN29" s="15">
        <v>1</v>
      </c>
      <c r="AO29"/>
      <c r="AP29" s="15">
        <v>1</v>
      </c>
      <c r="AQ29" s="15">
        <v>1</v>
      </c>
      <c r="AR29" s="15">
        <v>2</v>
      </c>
      <c r="AS29"/>
      <c r="AT29" s="15">
        <v>2</v>
      </c>
      <c r="AU29" s="15">
        <v>2</v>
      </c>
      <c r="AV29" s="15">
        <v>4</v>
      </c>
      <c r="AW29"/>
      <c r="AX29" s="15" t="s">
        <v>77</v>
      </c>
      <c r="AY29" s="15">
        <v>2.4750000000000001</v>
      </c>
      <c r="AZ29" s="15">
        <v>2.4750000000000001</v>
      </c>
      <c r="BA29"/>
      <c r="BB29" s="15" t="s">
        <v>77</v>
      </c>
      <c r="BC29" s="15" t="s">
        <v>77</v>
      </c>
      <c r="BD29" s="15" t="s">
        <v>77</v>
      </c>
      <c r="BE29"/>
      <c r="BF29" s="15" t="s">
        <v>77</v>
      </c>
      <c r="BG29" s="15" t="s">
        <v>77</v>
      </c>
      <c r="BH29" s="15" t="s">
        <v>77</v>
      </c>
      <c r="BI29"/>
      <c r="BJ29" s="15">
        <v>2</v>
      </c>
      <c r="BK29" s="15" t="s">
        <v>77</v>
      </c>
      <c r="BL29" s="15">
        <v>2</v>
      </c>
      <c r="BM29"/>
      <c r="BN29" s="15">
        <v>1</v>
      </c>
      <c r="BO29" s="15" t="s">
        <v>77</v>
      </c>
      <c r="BP29" s="15">
        <v>1</v>
      </c>
      <c r="BQ29"/>
      <c r="BR29" s="15">
        <v>2</v>
      </c>
      <c r="BS29" s="15">
        <v>2</v>
      </c>
      <c r="BT29" s="15">
        <v>4</v>
      </c>
    </row>
    <row r="30" spans="2:72" x14ac:dyDescent="0.25">
      <c r="B30" s="22"/>
      <c r="C30" s="7" t="s">
        <v>73</v>
      </c>
      <c r="D30" s="14" t="s">
        <v>46</v>
      </c>
      <c r="F30" s="15" t="s">
        <v>77</v>
      </c>
      <c r="G30" s="15" t="s">
        <v>77</v>
      </c>
      <c r="H30" s="20" t="s">
        <v>77</v>
      </c>
      <c r="I30"/>
      <c r="J30" s="15" t="s">
        <v>77</v>
      </c>
      <c r="K30" s="15" t="s">
        <v>77</v>
      </c>
      <c r="L30" s="15" t="s">
        <v>77</v>
      </c>
      <c r="M30"/>
      <c r="N30" s="15" t="s">
        <v>77</v>
      </c>
      <c r="O30" s="15" t="s">
        <v>77</v>
      </c>
      <c r="P30" s="15" t="s">
        <v>77</v>
      </c>
      <c r="Q30"/>
      <c r="R30" s="15" t="s">
        <v>77</v>
      </c>
      <c r="S30" s="15" t="s">
        <v>77</v>
      </c>
      <c r="T30" s="15" t="s">
        <v>77</v>
      </c>
      <c r="U30"/>
      <c r="V30" s="15" t="s">
        <v>77</v>
      </c>
      <c r="W30" s="15" t="s">
        <v>77</v>
      </c>
      <c r="X30" s="15" t="s">
        <v>77</v>
      </c>
      <c r="Y30"/>
      <c r="Z30" s="15" t="s">
        <v>77</v>
      </c>
      <c r="AA30" s="15" t="s">
        <v>77</v>
      </c>
      <c r="AB30" s="15" t="s">
        <v>77</v>
      </c>
      <c r="AC30"/>
      <c r="AD30" s="15" t="s">
        <v>77</v>
      </c>
      <c r="AE30" s="15" t="s">
        <v>77</v>
      </c>
      <c r="AF30" s="15" t="s">
        <v>77</v>
      </c>
      <c r="AG30"/>
      <c r="AH30" s="15" t="s">
        <v>77</v>
      </c>
      <c r="AI30" s="15" t="s">
        <v>77</v>
      </c>
      <c r="AJ30" s="15" t="s">
        <v>77</v>
      </c>
      <c r="AK30"/>
      <c r="AL30" s="15">
        <v>1</v>
      </c>
      <c r="AM30" s="15" t="s">
        <v>77</v>
      </c>
      <c r="AN30" s="15">
        <v>1</v>
      </c>
      <c r="AO30"/>
      <c r="AP30" s="15" t="s">
        <v>77</v>
      </c>
      <c r="AQ30" s="15">
        <v>0.875</v>
      </c>
      <c r="AR30" s="15">
        <v>0.875</v>
      </c>
      <c r="AS30"/>
      <c r="AT30" s="15">
        <v>2</v>
      </c>
      <c r="AU30" s="15">
        <v>4</v>
      </c>
      <c r="AV30" s="15">
        <v>6</v>
      </c>
      <c r="AW30"/>
      <c r="AX30" s="15">
        <v>1</v>
      </c>
      <c r="AY30" s="15">
        <v>2.4750000000000001</v>
      </c>
      <c r="AZ30" s="15">
        <v>3.4750000000000001</v>
      </c>
      <c r="BA30"/>
      <c r="BB30" s="15" t="s">
        <v>77</v>
      </c>
      <c r="BC30" s="15" t="s">
        <v>77</v>
      </c>
      <c r="BD30" s="15" t="s">
        <v>77</v>
      </c>
      <c r="BE30"/>
      <c r="BF30" s="15" t="s">
        <v>77</v>
      </c>
      <c r="BG30" s="15" t="s">
        <v>77</v>
      </c>
      <c r="BH30" s="15" t="s">
        <v>77</v>
      </c>
      <c r="BI30"/>
      <c r="BJ30" s="15">
        <v>3</v>
      </c>
      <c r="BK30" s="15">
        <v>4</v>
      </c>
      <c r="BL30" s="15">
        <v>7</v>
      </c>
      <c r="BM30"/>
      <c r="BN30" s="15" t="s">
        <v>77</v>
      </c>
      <c r="BO30" s="15" t="s">
        <v>77</v>
      </c>
      <c r="BP30" s="15" t="s">
        <v>77</v>
      </c>
      <c r="BQ30"/>
      <c r="BR30" s="15" t="s">
        <v>77</v>
      </c>
      <c r="BS30" s="15" t="s">
        <v>77</v>
      </c>
      <c r="BT30" s="15" t="s">
        <v>77</v>
      </c>
    </row>
    <row r="31" spans="2:72" x14ac:dyDescent="0.25">
      <c r="B31" s="22"/>
      <c r="C31" s="7" t="s">
        <v>47</v>
      </c>
      <c r="D31" s="14" t="s">
        <v>47</v>
      </c>
      <c r="F31" s="15" t="s">
        <v>77</v>
      </c>
      <c r="G31" s="15" t="s">
        <v>77</v>
      </c>
      <c r="H31" s="20" t="s">
        <v>77</v>
      </c>
      <c r="I31"/>
      <c r="J31" s="15" t="s">
        <v>77</v>
      </c>
      <c r="K31" s="15" t="s">
        <v>77</v>
      </c>
      <c r="L31" s="15" t="s">
        <v>77</v>
      </c>
      <c r="M31"/>
      <c r="N31" s="15" t="s">
        <v>77</v>
      </c>
      <c r="O31" s="15" t="s">
        <v>77</v>
      </c>
      <c r="P31" s="15" t="s">
        <v>77</v>
      </c>
      <c r="Q31"/>
      <c r="R31" s="15" t="s">
        <v>77</v>
      </c>
      <c r="S31" s="15" t="s">
        <v>77</v>
      </c>
      <c r="T31" s="15" t="s">
        <v>77</v>
      </c>
      <c r="U31"/>
      <c r="V31" s="15" t="s">
        <v>77</v>
      </c>
      <c r="W31" s="15" t="s">
        <v>77</v>
      </c>
      <c r="X31" s="15" t="s">
        <v>77</v>
      </c>
      <c r="Y31"/>
      <c r="Z31" s="15" t="s">
        <v>77</v>
      </c>
      <c r="AA31" s="15" t="s">
        <v>77</v>
      </c>
      <c r="AB31" s="15" t="s">
        <v>77</v>
      </c>
      <c r="AC31"/>
      <c r="AD31" s="15" t="s">
        <v>77</v>
      </c>
      <c r="AE31" s="15">
        <v>1</v>
      </c>
      <c r="AF31" s="15">
        <v>1</v>
      </c>
      <c r="AG31"/>
      <c r="AH31" s="15" t="s">
        <v>77</v>
      </c>
      <c r="AI31" s="15" t="s">
        <v>77</v>
      </c>
      <c r="AJ31" s="15" t="s">
        <v>77</v>
      </c>
      <c r="AK31"/>
      <c r="AL31" s="15" t="s">
        <v>77</v>
      </c>
      <c r="AM31" s="15" t="s">
        <v>77</v>
      </c>
      <c r="AN31" s="15" t="s">
        <v>77</v>
      </c>
      <c r="AO31"/>
      <c r="AP31" s="15" t="s">
        <v>77</v>
      </c>
      <c r="AQ31" s="15" t="s">
        <v>77</v>
      </c>
      <c r="AR31" s="15" t="s">
        <v>77</v>
      </c>
      <c r="AS31"/>
      <c r="AT31" s="15">
        <v>1</v>
      </c>
      <c r="AU31" s="15">
        <v>2.8</v>
      </c>
      <c r="AV31" s="15">
        <v>3.8</v>
      </c>
      <c r="AW31"/>
      <c r="AX31" s="15" t="s">
        <v>77</v>
      </c>
      <c r="AY31" s="15" t="s">
        <v>77</v>
      </c>
      <c r="AZ31" s="15" t="s">
        <v>77</v>
      </c>
      <c r="BA31"/>
      <c r="BB31" s="15" t="s">
        <v>77</v>
      </c>
      <c r="BC31" s="15" t="s">
        <v>77</v>
      </c>
      <c r="BD31" s="15" t="s">
        <v>77</v>
      </c>
      <c r="BE31"/>
      <c r="BF31" s="15" t="s">
        <v>77</v>
      </c>
      <c r="BG31" s="15" t="s">
        <v>77</v>
      </c>
      <c r="BH31" s="15" t="s">
        <v>77</v>
      </c>
      <c r="BI31"/>
      <c r="BJ31" s="15" t="s">
        <v>77</v>
      </c>
      <c r="BK31" s="15" t="s">
        <v>77</v>
      </c>
      <c r="BL31" s="15" t="s">
        <v>77</v>
      </c>
      <c r="BM31"/>
      <c r="BN31" s="15" t="s">
        <v>77</v>
      </c>
      <c r="BO31" s="15" t="s">
        <v>77</v>
      </c>
      <c r="BP31" s="15" t="s">
        <v>77</v>
      </c>
      <c r="BQ31"/>
      <c r="BR31" s="15" t="s">
        <v>77</v>
      </c>
      <c r="BS31" s="15" t="s">
        <v>77</v>
      </c>
      <c r="BT31" s="15" t="s">
        <v>77</v>
      </c>
    </row>
    <row r="32" spans="2:72" x14ac:dyDescent="0.25">
      <c r="B32" s="22"/>
      <c r="C32" s="7" t="s">
        <v>45</v>
      </c>
      <c r="D32" s="14" t="s">
        <v>48</v>
      </c>
      <c r="F32" s="15" t="s">
        <v>77</v>
      </c>
      <c r="G32" s="15" t="s">
        <v>77</v>
      </c>
      <c r="H32" s="20" t="s">
        <v>77</v>
      </c>
      <c r="I32"/>
      <c r="J32" s="15" t="s">
        <v>77</v>
      </c>
      <c r="K32" s="15" t="s">
        <v>77</v>
      </c>
      <c r="L32" s="15" t="s">
        <v>77</v>
      </c>
      <c r="M32"/>
      <c r="N32" s="15" t="s">
        <v>77</v>
      </c>
      <c r="O32" s="15" t="s">
        <v>77</v>
      </c>
      <c r="P32" s="15" t="s">
        <v>77</v>
      </c>
      <c r="Q32"/>
      <c r="R32" s="15" t="s">
        <v>77</v>
      </c>
      <c r="S32" s="15" t="s">
        <v>77</v>
      </c>
      <c r="T32" s="15" t="s">
        <v>77</v>
      </c>
      <c r="U32"/>
      <c r="V32" s="15" t="s">
        <v>77</v>
      </c>
      <c r="W32" s="15" t="s">
        <v>77</v>
      </c>
      <c r="X32" s="15" t="s">
        <v>77</v>
      </c>
      <c r="Y32"/>
      <c r="Z32" s="15" t="s">
        <v>77</v>
      </c>
      <c r="AA32" s="15" t="s">
        <v>77</v>
      </c>
      <c r="AB32" s="15" t="s">
        <v>77</v>
      </c>
      <c r="AC32"/>
      <c r="AD32" s="15" t="s">
        <v>77</v>
      </c>
      <c r="AE32" s="15" t="s">
        <v>77</v>
      </c>
      <c r="AF32" s="15" t="s">
        <v>77</v>
      </c>
      <c r="AG32"/>
      <c r="AH32" s="15" t="s">
        <v>77</v>
      </c>
      <c r="AI32" s="15" t="s">
        <v>77</v>
      </c>
      <c r="AJ32" s="15" t="s">
        <v>77</v>
      </c>
      <c r="AK32"/>
      <c r="AL32" s="15" t="s">
        <v>77</v>
      </c>
      <c r="AM32" s="15" t="s">
        <v>77</v>
      </c>
      <c r="AN32" s="15" t="s">
        <v>77</v>
      </c>
      <c r="AO32"/>
      <c r="AP32" s="15" t="s">
        <v>77</v>
      </c>
      <c r="AQ32" s="15" t="s">
        <v>77</v>
      </c>
      <c r="AR32" s="15" t="s">
        <v>77</v>
      </c>
      <c r="AS32"/>
      <c r="AT32" s="15" t="s">
        <v>77</v>
      </c>
      <c r="AU32" s="15" t="s">
        <v>77</v>
      </c>
      <c r="AV32" s="15" t="s">
        <v>77</v>
      </c>
      <c r="AW32"/>
      <c r="AX32" s="15" t="s">
        <v>77</v>
      </c>
      <c r="AY32" s="15" t="s">
        <v>77</v>
      </c>
      <c r="AZ32" s="15" t="s">
        <v>77</v>
      </c>
      <c r="BA32"/>
      <c r="BB32" s="15" t="s">
        <v>77</v>
      </c>
      <c r="BC32" s="15" t="s">
        <v>77</v>
      </c>
      <c r="BD32" s="15" t="s">
        <v>77</v>
      </c>
      <c r="BE32"/>
      <c r="BF32" s="15" t="s">
        <v>77</v>
      </c>
      <c r="BG32" s="15" t="s">
        <v>77</v>
      </c>
      <c r="BH32" s="15" t="s">
        <v>77</v>
      </c>
      <c r="BI32"/>
      <c r="BJ32" s="15" t="s">
        <v>77</v>
      </c>
      <c r="BK32" s="15" t="s">
        <v>77</v>
      </c>
      <c r="BL32" s="15" t="s">
        <v>77</v>
      </c>
      <c r="BM32"/>
      <c r="BN32" s="15" t="s">
        <v>77</v>
      </c>
      <c r="BO32" s="15" t="s">
        <v>77</v>
      </c>
      <c r="BP32" s="15" t="s">
        <v>77</v>
      </c>
      <c r="BQ32"/>
      <c r="BR32" s="15" t="s">
        <v>77</v>
      </c>
      <c r="BS32" s="15" t="s">
        <v>77</v>
      </c>
      <c r="BT32" s="15" t="s">
        <v>77</v>
      </c>
    </row>
    <row r="33" spans="2:72" x14ac:dyDescent="0.25">
      <c r="B33" s="22"/>
      <c r="C33" s="22"/>
      <c r="D33" s="16" t="s">
        <v>24</v>
      </c>
      <c r="F33" s="9" t="str">
        <f t="shared" ref="F33:AK33" si="5">IF(SUM(F28:F32)=0,"",SUM(F28:F32))</f>
        <v/>
      </c>
      <c r="G33" s="9" t="str">
        <f t="shared" si="5"/>
        <v/>
      </c>
      <c r="H33" s="9" t="str">
        <f t="shared" si="5"/>
        <v/>
      </c>
      <c r="I33" s="9" t="str">
        <f t="shared" si="5"/>
        <v/>
      </c>
      <c r="J33" s="9" t="str">
        <f t="shared" si="5"/>
        <v/>
      </c>
      <c r="K33" s="9" t="str">
        <f t="shared" si="5"/>
        <v/>
      </c>
      <c r="L33" s="9" t="str">
        <f t="shared" si="5"/>
        <v/>
      </c>
      <c r="M33" s="9" t="str">
        <f t="shared" si="5"/>
        <v/>
      </c>
      <c r="N33" s="9" t="str">
        <f t="shared" si="5"/>
        <v/>
      </c>
      <c r="O33" s="9">
        <f t="shared" si="5"/>
        <v>1</v>
      </c>
      <c r="P33" s="9">
        <f t="shared" si="5"/>
        <v>1</v>
      </c>
      <c r="Q33" s="9" t="str">
        <f t="shared" si="5"/>
        <v/>
      </c>
      <c r="R33" s="9" t="str">
        <f t="shared" si="5"/>
        <v/>
      </c>
      <c r="S33" s="9" t="str">
        <f t="shared" si="5"/>
        <v/>
      </c>
      <c r="T33" s="9" t="str">
        <f t="shared" si="5"/>
        <v/>
      </c>
      <c r="U33" s="9" t="str">
        <f t="shared" si="5"/>
        <v/>
      </c>
      <c r="V33" s="9">
        <f t="shared" si="5"/>
        <v>1</v>
      </c>
      <c r="W33" s="9" t="str">
        <f t="shared" si="5"/>
        <v/>
      </c>
      <c r="X33" s="9">
        <f t="shared" si="5"/>
        <v>1</v>
      </c>
      <c r="Y33" s="9" t="str">
        <f t="shared" si="5"/>
        <v/>
      </c>
      <c r="Z33" s="9" t="str">
        <f t="shared" si="5"/>
        <v/>
      </c>
      <c r="AA33" s="9" t="str">
        <f t="shared" si="5"/>
        <v/>
      </c>
      <c r="AB33" s="9" t="str">
        <f t="shared" si="5"/>
        <v/>
      </c>
      <c r="AC33" s="9" t="str">
        <f t="shared" si="5"/>
        <v/>
      </c>
      <c r="AD33" s="9">
        <f t="shared" si="5"/>
        <v>1</v>
      </c>
      <c r="AE33" s="9">
        <f t="shared" si="5"/>
        <v>1.6</v>
      </c>
      <c r="AF33" s="9">
        <f t="shared" si="5"/>
        <v>2.6</v>
      </c>
      <c r="AG33" s="9" t="str">
        <f t="shared" si="5"/>
        <v/>
      </c>
      <c r="AH33" s="9" t="str">
        <f t="shared" si="5"/>
        <v/>
      </c>
      <c r="AI33" s="9" t="str">
        <f t="shared" si="5"/>
        <v/>
      </c>
      <c r="AJ33" s="9" t="str">
        <f t="shared" si="5"/>
        <v/>
      </c>
      <c r="AK33" s="9" t="str">
        <f t="shared" si="5"/>
        <v/>
      </c>
      <c r="AL33" s="9">
        <f t="shared" ref="AL33:BQ33" si="6">IF(SUM(AL28:AL32)=0,"",SUM(AL28:AL32))</f>
        <v>1</v>
      </c>
      <c r="AM33" s="9">
        <f t="shared" si="6"/>
        <v>3</v>
      </c>
      <c r="AN33" s="9">
        <f t="shared" si="6"/>
        <v>4</v>
      </c>
      <c r="AO33" s="9" t="str">
        <f t="shared" si="6"/>
        <v/>
      </c>
      <c r="AP33" s="9">
        <f t="shared" si="6"/>
        <v>1</v>
      </c>
      <c r="AQ33" s="9">
        <f t="shared" si="6"/>
        <v>1.875</v>
      </c>
      <c r="AR33" s="9">
        <f t="shared" si="6"/>
        <v>2.875</v>
      </c>
      <c r="AS33" s="9" t="str">
        <f t="shared" si="6"/>
        <v/>
      </c>
      <c r="AT33" s="9">
        <f t="shared" si="6"/>
        <v>5</v>
      </c>
      <c r="AU33" s="9">
        <f t="shared" si="6"/>
        <v>8.8000000000000007</v>
      </c>
      <c r="AV33" s="9">
        <f t="shared" si="6"/>
        <v>13.8</v>
      </c>
      <c r="AW33" s="9" t="str">
        <f t="shared" si="6"/>
        <v/>
      </c>
      <c r="AX33" s="9">
        <f t="shared" si="6"/>
        <v>1</v>
      </c>
      <c r="AY33" s="9">
        <f t="shared" si="6"/>
        <v>4.95</v>
      </c>
      <c r="AZ33" s="9">
        <f t="shared" si="6"/>
        <v>5.95</v>
      </c>
      <c r="BA33" s="9" t="str">
        <f t="shared" si="6"/>
        <v/>
      </c>
      <c r="BB33" s="9" t="str">
        <f t="shared" si="6"/>
        <v/>
      </c>
      <c r="BC33" s="9" t="str">
        <f t="shared" si="6"/>
        <v/>
      </c>
      <c r="BD33" s="9" t="str">
        <f t="shared" si="6"/>
        <v/>
      </c>
      <c r="BE33" s="9" t="str">
        <f t="shared" si="6"/>
        <v/>
      </c>
      <c r="BF33" s="9" t="str">
        <f t="shared" si="6"/>
        <v/>
      </c>
      <c r="BG33" s="9" t="str">
        <f t="shared" si="6"/>
        <v/>
      </c>
      <c r="BH33" s="9" t="str">
        <f t="shared" si="6"/>
        <v/>
      </c>
      <c r="BI33" s="9" t="str">
        <f t="shared" si="6"/>
        <v/>
      </c>
      <c r="BJ33" s="9">
        <f t="shared" si="6"/>
        <v>5</v>
      </c>
      <c r="BK33" s="9">
        <f t="shared" si="6"/>
        <v>4</v>
      </c>
      <c r="BL33" s="9">
        <f t="shared" si="6"/>
        <v>9</v>
      </c>
      <c r="BM33" s="9" t="str">
        <f t="shared" si="6"/>
        <v/>
      </c>
      <c r="BN33" s="9">
        <f t="shared" si="6"/>
        <v>1</v>
      </c>
      <c r="BO33" s="9" t="str">
        <f t="shared" si="6"/>
        <v/>
      </c>
      <c r="BP33" s="9">
        <f t="shared" si="6"/>
        <v>1</v>
      </c>
      <c r="BQ33" s="9" t="str">
        <f t="shared" si="6"/>
        <v/>
      </c>
      <c r="BR33" s="9">
        <f t="shared" ref="BR33:BT33" si="7">IF(SUM(BR28:BR32)=0,"",SUM(BR28:BR32))</f>
        <v>2</v>
      </c>
      <c r="BS33" s="9">
        <f t="shared" si="7"/>
        <v>2</v>
      </c>
      <c r="BT33" s="9">
        <f t="shared" si="7"/>
        <v>4</v>
      </c>
    </row>
    <row r="34" spans="2:72" ht="45" x14ac:dyDescent="0.25">
      <c r="B34" s="13" t="s">
        <v>49</v>
      </c>
      <c r="C34" s="7" t="s">
        <v>74</v>
      </c>
      <c r="D34" s="14" t="s">
        <v>50</v>
      </c>
      <c r="F34" s="15" t="s">
        <v>77</v>
      </c>
      <c r="G34" s="15" t="s">
        <v>77</v>
      </c>
      <c r="H34" s="20" t="s">
        <v>77</v>
      </c>
      <c r="I34"/>
      <c r="J34" s="15" t="s">
        <v>77</v>
      </c>
      <c r="K34" s="15" t="s">
        <v>77</v>
      </c>
      <c r="L34" s="15" t="s">
        <v>77</v>
      </c>
      <c r="M34"/>
      <c r="N34" s="15" t="s">
        <v>77</v>
      </c>
      <c r="O34" s="15">
        <v>1</v>
      </c>
      <c r="P34" s="15">
        <v>1</v>
      </c>
      <c r="Q34"/>
      <c r="R34" s="15" t="s">
        <v>77</v>
      </c>
      <c r="S34" s="15" t="s">
        <v>77</v>
      </c>
      <c r="T34" s="15" t="s">
        <v>77</v>
      </c>
      <c r="U34"/>
      <c r="V34" s="15" t="s">
        <v>77</v>
      </c>
      <c r="W34" s="15" t="s">
        <v>77</v>
      </c>
      <c r="X34" s="15" t="s">
        <v>77</v>
      </c>
      <c r="Y34"/>
      <c r="Z34" s="15" t="s">
        <v>77</v>
      </c>
      <c r="AA34" s="15" t="s">
        <v>77</v>
      </c>
      <c r="AB34" s="15" t="s">
        <v>77</v>
      </c>
      <c r="AC34"/>
      <c r="AD34" s="15" t="s">
        <v>77</v>
      </c>
      <c r="AE34" s="15" t="s">
        <v>77</v>
      </c>
      <c r="AF34" s="15" t="s">
        <v>77</v>
      </c>
      <c r="AG34"/>
      <c r="AH34" s="15" t="s">
        <v>77</v>
      </c>
      <c r="AI34" s="15" t="s">
        <v>77</v>
      </c>
      <c r="AJ34" s="15" t="s">
        <v>77</v>
      </c>
      <c r="AK34"/>
      <c r="AL34" s="15" t="s">
        <v>77</v>
      </c>
      <c r="AM34" s="15">
        <v>1</v>
      </c>
      <c r="AN34" s="15">
        <v>1</v>
      </c>
      <c r="AO34"/>
      <c r="AP34" s="15" t="s">
        <v>77</v>
      </c>
      <c r="AQ34" s="15" t="s">
        <v>77</v>
      </c>
      <c r="AR34" s="15" t="s">
        <v>77</v>
      </c>
      <c r="AS34"/>
      <c r="AT34" s="15" t="s">
        <v>77</v>
      </c>
      <c r="AU34" s="15" t="s">
        <v>77</v>
      </c>
      <c r="AV34" s="15" t="s">
        <v>77</v>
      </c>
      <c r="AW34"/>
      <c r="AX34" s="15" t="s">
        <v>77</v>
      </c>
      <c r="AY34" s="15" t="s">
        <v>77</v>
      </c>
      <c r="AZ34" s="15" t="s">
        <v>77</v>
      </c>
      <c r="BA34"/>
      <c r="BB34" s="15" t="s">
        <v>77</v>
      </c>
      <c r="BC34" s="15" t="s">
        <v>77</v>
      </c>
      <c r="BD34" s="15" t="s">
        <v>77</v>
      </c>
      <c r="BE34"/>
      <c r="BF34" s="15" t="s">
        <v>77</v>
      </c>
      <c r="BG34" s="15" t="s">
        <v>77</v>
      </c>
      <c r="BH34" s="15" t="s">
        <v>77</v>
      </c>
      <c r="BI34"/>
      <c r="BJ34" s="15" t="s">
        <v>77</v>
      </c>
      <c r="BK34" s="15" t="s">
        <v>77</v>
      </c>
      <c r="BL34" s="15" t="s">
        <v>77</v>
      </c>
      <c r="BM34"/>
      <c r="BN34" s="15" t="s">
        <v>77</v>
      </c>
      <c r="BO34" s="15" t="s">
        <v>77</v>
      </c>
      <c r="BP34" s="15" t="s">
        <v>77</v>
      </c>
      <c r="BQ34"/>
      <c r="BR34" s="15" t="s">
        <v>77</v>
      </c>
      <c r="BS34" s="15" t="s">
        <v>77</v>
      </c>
      <c r="BT34" s="15" t="s">
        <v>77</v>
      </c>
    </row>
    <row r="35" spans="2:72" x14ac:dyDescent="0.25">
      <c r="B35" s="22"/>
      <c r="C35" s="7" t="s">
        <v>51</v>
      </c>
      <c r="D35" s="14" t="s">
        <v>51</v>
      </c>
      <c r="F35" s="15" t="s">
        <v>77</v>
      </c>
      <c r="G35" s="15" t="s">
        <v>77</v>
      </c>
      <c r="H35" s="20" t="s">
        <v>77</v>
      </c>
      <c r="I35"/>
      <c r="J35" s="15" t="s">
        <v>77</v>
      </c>
      <c r="K35" s="15" t="s">
        <v>77</v>
      </c>
      <c r="L35" s="15" t="s">
        <v>77</v>
      </c>
      <c r="M35"/>
      <c r="N35" s="15" t="s">
        <v>77</v>
      </c>
      <c r="O35" s="15" t="s">
        <v>77</v>
      </c>
      <c r="P35" s="15" t="s">
        <v>77</v>
      </c>
      <c r="Q35"/>
      <c r="R35" s="15">
        <v>1</v>
      </c>
      <c r="S35" s="15" t="s">
        <v>77</v>
      </c>
      <c r="T35" s="15">
        <v>1</v>
      </c>
      <c r="U35"/>
      <c r="V35" s="15" t="s">
        <v>77</v>
      </c>
      <c r="W35" s="15" t="s">
        <v>77</v>
      </c>
      <c r="X35" s="15" t="s">
        <v>77</v>
      </c>
      <c r="Y35"/>
      <c r="Z35" s="15" t="s">
        <v>77</v>
      </c>
      <c r="AA35" s="15" t="s">
        <v>77</v>
      </c>
      <c r="AB35" s="15" t="s">
        <v>77</v>
      </c>
      <c r="AC35"/>
      <c r="AD35" s="15">
        <v>1</v>
      </c>
      <c r="AE35" s="15" t="s">
        <v>77</v>
      </c>
      <c r="AF35" s="15">
        <v>1</v>
      </c>
      <c r="AG35"/>
      <c r="AH35" s="15">
        <v>1</v>
      </c>
      <c r="AI35" s="15" t="s">
        <v>77</v>
      </c>
      <c r="AJ35" s="15">
        <v>1</v>
      </c>
      <c r="AK35"/>
      <c r="AL35" s="15" t="s">
        <v>77</v>
      </c>
      <c r="AM35" s="15">
        <v>3</v>
      </c>
      <c r="AN35" s="15">
        <v>3</v>
      </c>
      <c r="AO35"/>
      <c r="AP35" s="15">
        <v>1</v>
      </c>
      <c r="AQ35" s="15">
        <v>1</v>
      </c>
      <c r="AR35" s="15">
        <v>2</v>
      </c>
      <c r="AS35"/>
      <c r="AT35" s="15" t="s">
        <v>77</v>
      </c>
      <c r="AU35" s="15">
        <v>3.8</v>
      </c>
      <c r="AV35" s="15">
        <v>3.8</v>
      </c>
      <c r="AW35"/>
      <c r="AX35" s="15">
        <v>1</v>
      </c>
      <c r="AY35" s="15">
        <v>1</v>
      </c>
      <c r="AZ35" s="15">
        <v>2</v>
      </c>
      <c r="BA35"/>
      <c r="BB35" s="15" t="s">
        <v>77</v>
      </c>
      <c r="BC35" s="15" t="s">
        <v>77</v>
      </c>
      <c r="BD35" s="15" t="s">
        <v>77</v>
      </c>
      <c r="BE35"/>
      <c r="BF35" s="15" t="s">
        <v>77</v>
      </c>
      <c r="BG35" s="15" t="s">
        <v>77</v>
      </c>
      <c r="BH35" s="15" t="s">
        <v>77</v>
      </c>
      <c r="BI35"/>
      <c r="BJ35" s="15" t="s">
        <v>77</v>
      </c>
      <c r="BK35" s="15" t="s">
        <v>77</v>
      </c>
      <c r="BL35" s="15" t="s">
        <v>77</v>
      </c>
      <c r="BM35"/>
      <c r="BN35" s="15" t="s">
        <v>77</v>
      </c>
      <c r="BO35" s="15">
        <v>1</v>
      </c>
      <c r="BP35" s="15">
        <v>1</v>
      </c>
      <c r="BQ35"/>
      <c r="BR35" s="15" t="s">
        <v>77</v>
      </c>
      <c r="BS35" s="15" t="s">
        <v>77</v>
      </c>
      <c r="BT35" s="15" t="s">
        <v>77</v>
      </c>
    </row>
    <row r="36" spans="2:72" x14ac:dyDescent="0.25">
      <c r="B36" s="22"/>
      <c r="C36" s="7" t="s">
        <v>52</v>
      </c>
      <c r="D36" s="14" t="s">
        <v>52</v>
      </c>
      <c r="F36" s="15" t="s">
        <v>77</v>
      </c>
      <c r="G36" s="15" t="s">
        <v>77</v>
      </c>
      <c r="H36" s="20" t="s">
        <v>77</v>
      </c>
      <c r="I36"/>
      <c r="J36" s="15" t="s">
        <v>77</v>
      </c>
      <c r="K36" s="15" t="s">
        <v>77</v>
      </c>
      <c r="L36" s="15" t="s">
        <v>77</v>
      </c>
      <c r="M36"/>
      <c r="N36" s="15" t="s">
        <v>77</v>
      </c>
      <c r="O36" s="15" t="s">
        <v>77</v>
      </c>
      <c r="P36" s="15" t="s">
        <v>77</v>
      </c>
      <c r="Q36"/>
      <c r="R36" s="15" t="s">
        <v>77</v>
      </c>
      <c r="S36" s="15" t="s">
        <v>77</v>
      </c>
      <c r="T36" s="15" t="s">
        <v>77</v>
      </c>
      <c r="U36"/>
      <c r="V36" s="15" t="s">
        <v>77</v>
      </c>
      <c r="W36" s="15" t="s">
        <v>77</v>
      </c>
      <c r="X36" s="15" t="s">
        <v>77</v>
      </c>
      <c r="Y36"/>
      <c r="Z36" s="15" t="s">
        <v>77</v>
      </c>
      <c r="AA36" s="15">
        <v>1</v>
      </c>
      <c r="AB36" s="15">
        <v>1</v>
      </c>
      <c r="AC36"/>
      <c r="AD36" s="15" t="s">
        <v>77</v>
      </c>
      <c r="AE36" s="15" t="s">
        <v>77</v>
      </c>
      <c r="AF36" s="15" t="s">
        <v>77</v>
      </c>
      <c r="AG36"/>
      <c r="AH36" s="15" t="s">
        <v>77</v>
      </c>
      <c r="AI36" s="15" t="s">
        <v>77</v>
      </c>
      <c r="AJ36" s="15" t="s">
        <v>77</v>
      </c>
      <c r="AK36"/>
      <c r="AL36" s="15" t="s">
        <v>77</v>
      </c>
      <c r="AM36" s="15" t="s">
        <v>77</v>
      </c>
      <c r="AN36" s="15" t="s">
        <v>77</v>
      </c>
      <c r="AO36"/>
      <c r="AP36" s="15">
        <v>1</v>
      </c>
      <c r="AQ36" s="15">
        <v>1</v>
      </c>
      <c r="AR36" s="15">
        <v>2</v>
      </c>
      <c r="AS36"/>
      <c r="AT36" s="15">
        <v>2</v>
      </c>
      <c r="AU36" s="15">
        <v>3.9</v>
      </c>
      <c r="AV36" s="15">
        <v>5.9</v>
      </c>
      <c r="AW36"/>
      <c r="AX36" s="15" t="s">
        <v>77</v>
      </c>
      <c r="AY36" s="15">
        <v>6.55</v>
      </c>
      <c r="AZ36" s="15">
        <v>6.55</v>
      </c>
      <c r="BA36"/>
      <c r="BB36" s="15" t="s">
        <v>77</v>
      </c>
      <c r="BC36" s="15" t="s">
        <v>77</v>
      </c>
      <c r="BD36" s="15" t="s">
        <v>77</v>
      </c>
      <c r="BE36"/>
      <c r="BF36" s="15">
        <v>2</v>
      </c>
      <c r="BG36" s="15">
        <v>4</v>
      </c>
      <c r="BH36" s="15">
        <v>6</v>
      </c>
      <c r="BI36"/>
      <c r="BJ36" s="15">
        <v>3</v>
      </c>
      <c r="BK36" s="15">
        <v>10.5</v>
      </c>
      <c r="BL36" s="15">
        <v>13.5</v>
      </c>
      <c r="BM36"/>
      <c r="BN36" s="15" t="s">
        <v>77</v>
      </c>
      <c r="BO36" s="15" t="s">
        <v>77</v>
      </c>
      <c r="BP36" s="15" t="s">
        <v>77</v>
      </c>
      <c r="BQ36"/>
      <c r="BR36" s="15" t="s">
        <v>77</v>
      </c>
      <c r="BS36" s="15" t="s">
        <v>77</v>
      </c>
      <c r="BT36" s="15" t="s">
        <v>77</v>
      </c>
    </row>
    <row r="37" spans="2:72" x14ac:dyDescent="0.25">
      <c r="B37" s="22"/>
      <c r="C37" s="22"/>
      <c r="D37" s="16" t="s">
        <v>24</v>
      </c>
      <c r="F37" s="9" t="str">
        <f t="shared" ref="F37:AK37" si="8">IF(SUM(F34:F36)=0,"",SUM(F34:F36))</f>
        <v/>
      </c>
      <c r="G37" s="9" t="str">
        <f t="shared" si="8"/>
        <v/>
      </c>
      <c r="H37" s="9" t="str">
        <f t="shared" si="8"/>
        <v/>
      </c>
      <c r="I37" s="9" t="str">
        <f t="shared" si="8"/>
        <v/>
      </c>
      <c r="J37" s="9" t="str">
        <f t="shared" si="8"/>
        <v/>
      </c>
      <c r="K37" s="9" t="str">
        <f t="shared" si="8"/>
        <v/>
      </c>
      <c r="L37" s="9" t="str">
        <f t="shared" si="8"/>
        <v/>
      </c>
      <c r="M37" s="9" t="str">
        <f t="shared" si="8"/>
        <v/>
      </c>
      <c r="N37" s="9" t="str">
        <f t="shared" si="8"/>
        <v/>
      </c>
      <c r="O37" s="9">
        <f t="shared" si="8"/>
        <v>1</v>
      </c>
      <c r="P37" s="9">
        <f t="shared" si="8"/>
        <v>1</v>
      </c>
      <c r="Q37" s="9" t="str">
        <f t="shared" si="8"/>
        <v/>
      </c>
      <c r="R37" s="9">
        <f t="shared" si="8"/>
        <v>1</v>
      </c>
      <c r="S37" s="9" t="str">
        <f t="shared" si="8"/>
        <v/>
      </c>
      <c r="T37" s="9">
        <f t="shared" si="8"/>
        <v>1</v>
      </c>
      <c r="U37" s="9" t="str">
        <f t="shared" si="8"/>
        <v/>
      </c>
      <c r="V37" s="9" t="str">
        <f t="shared" si="8"/>
        <v/>
      </c>
      <c r="W37" s="9" t="str">
        <f t="shared" si="8"/>
        <v/>
      </c>
      <c r="X37" s="9" t="str">
        <f t="shared" si="8"/>
        <v/>
      </c>
      <c r="Y37" s="9" t="str">
        <f t="shared" si="8"/>
        <v/>
      </c>
      <c r="Z37" s="9" t="str">
        <f t="shared" si="8"/>
        <v/>
      </c>
      <c r="AA37" s="9">
        <f t="shared" si="8"/>
        <v>1</v>
      </c>
      <c r="AB37" s="9">
        <f t="shared" si="8"/>
        <v>1</v>
      </c>
      <c r="AC37" s="9" t="str">
        <f t="shared" si="8"/>
        <v/>
      </c>
      <c r="AD37" s="9">
        <f t="shared" si="8"/>
        <v>1</v>
      </c>
      <c r="AE37" s="9" t="str">
        <f t="shared" si="8"/>
        <v/>
      </c>
      <c r="AF37" s="9">
        <f t="shared" si="8"/>
        <v>1</v>
      </c>
      <c r="AG37" s="9" t="str">
        <f t="shared" si="8"/>
        <v/>
      </c>
      <c r="AH37" s="9">
        <f t="shared" si="8"/>
        <v>1</v>
      </c>
      <c r="AI37" s="9" t="str">
        <f t="shared" si="8"/>
        <v/>
      </c>
      <c r="AJ37" s="9">
        <f t="shared" si="8"/>
        <v>1</v>
      </c>
      <c r="AK37" s="9" t="str">
        <f t="shared" si="8"/>
        <v/>
      </c>
      <c r="AL37" s="9" t="str">
        <f t="shared" ref="AL37:BQ37" si="9">IF(SUM(AL34:AL36)=0,"",SUM(AL34:AL36))</f>
        <v/>
      </c>
      <c r="AM37" s="9">
        <f t="shared" si="9"/>
        <v>4</v>
      </c>
      <c r="AN37" s="9">
        <f t="shared" si="9"/>
        <v>4</v>
      </c>
      <c r="AO37" s="9" t="str">
        <f t="shared" si="9"/>
        <v/>
      </c>
      <c r="AP37" s="9">
        <f t="shared" si="9"/>
        <v>2</v>
      </c>
      <c r="AQ37" s="9">
        <f t="shared" si="9"/>
        <v>2</v>
      </c>
      <c r="AR37" s="9">
        <f t="shared" si="9"/>
        <v>4</v>
      </c>
      <c r="AS37" s="9" t="str">
        <f t="shared" si="9"/>
        <v/>
      </c>
      <c r="AT37" s="9">
        <f t="shared" si="9"/>
        <v>2</v>
      </c>
      <c r="AU37" s="9">
        <f t="shared" si="9"/>
        <v>7.6999999999999993</v>
      </c>
      <c r="AV37" s="9">
        <f t="shared" si="9"/>
        <v>9.6999999999999993</v>
      </c>
      <c r="AW37" s="9" t="str">
        <f t="shared" si="9"/>
        <v/>
      </c>
      <c r="AX37" s="9">
        <f t="shared" si="9"/>
        <v>1</v>
      </c>
      <c r="AY37" s="9">
        <f t="shared" si="9"/>
        <v>7.55</v>
      </c>
      <c r="AZ37" s="9">
        <f t="shared" si="9"/>
        <v>8.5500000000000007</v>
      </c>
      <c r="BA37" s="9" t="str">
        <f t="shared" si="9"/>
        <v/>
      </c>
      <c r="BB37" s="9" t="str">
        <f t="shared" si="9"/>
        <v/>
      </c>
      <c r="BC37" s="9" t="str">
        <f t="shared" si="9"/>
        <v/>
      </c>
      <c r="BD37" s="9" t="str">
        <f t="shared" si="9"/>
        <v/>
      </c>
      <c r="BE37" s="9" t="str">
        <f t="shared" si="9"/>
        <v/>
      </c>
      <c r="BF37" s="9">
        <f t="shared" si="9"/>
        <v>2</v>
      </c>
      <c r="BG37" s="9">
        <f t="shared" si="9"/>
        <v>4</v>
      </c>
      <c r="BH37" s="9">
        <f t="shared" si="9"/>
        <v>6</v>
      </c>
      <c r="BI37" s="9" t="str">
        <f t="shared" si="9"/>
        <v/>
      </c>
      <c r="BJ37" s="9">
        <f t="shared" si="9"/>
        <v>3</v>
      </c>
      <c r="BK37" s="9">
        <f t="shared" si="9"/>
        <v>10.5</v>
      </c>
      <c r="BL37" s="9">
        <f t="shared" si="9"/>
        <v>13.5</v>
      </c>
      <c r="BM37" s="9" t="str">
        <f t="shared" si="9"/>
        <v/>
      </c>
      <c r="BN37" s="9" t="str">
        <f t="shared" si="9"/>
        <v/>
      </c>
      <c r="BO37" s="9">
        <f t="shared" si="9"/>
        <v>1</v>
      </c>
      <c r="BP37" s="9">
        <f t="shared" si="9"/>
        <v>1</v>
      </c>
      <c r="BQ37" s="9" t="str">
        <f t="shared" si="9"/>
        <v/>
      </c>
      <c r="BR37" s="9" t="str">
        <f t="shared" ref="BR37:BT37" si="10">IF(SUM(BR34:BR36)=0,"",SUM(BR34:BR36))</f>
        <v/>
      </c>
      <c r="BS37" s="9" t="str">
        <f t="shared" si="10"/>
        <v/>
      </c>
      <c r="BT37" s="9" t="str">
        <f t="shared" si="10"/>
        <v/>
      </c>
    </row>
    <row r="38" spans="2:72" ht="30" x14ac:dyDescent="0.25">
      <c r="B38" s="13" t="s">
        <v>53</v>
      </c>
      <c r="C38" s="7" t="s">
        <v>75</v>
      </c>
      <c r="D38" s="27" t="s">
        <v>54</v>
      </c>
      <c r="F38" s="15" t="s">
        <v>77</v>
      </c>
      <c r="G38" s="15" t="s">
        <v>77</v>
      </c>
      <c r="H38" s="20" t="s">
        <v>77</v>
      </c>
      <c r="I38"/>
      <c r="J38" s="15" t="s">
        <v>77</v>
      </c>
      <c r="K38" s="15">
        <v>1</v>
      </c>
      <c r="L38" s="15">
        <v>1</v>
      </c>
      <c r="M38"/>
      <c r="N38" s="15" t="s">
        <v>77</v>
      </c>
      <c r="O38" s="15" t="s">
        <v>77</v>
      </c>
      <c r="P38" s="15" t="s">
        <v>77</v>
      </c>
      <c r="Q38"/>
      <c r="R38" s="15" t="s">
        <v>77</v>
      </c>
      <c r="S38" s="15" t="s">
        <v>77</v>
      </c>
      <c r="T38" s="15" t="s">
        <v>77</v>
      </c>
      <c r="U38"/>
      <c r="V38" s="15" t="s">
        <v>77</v>
      </c>
      <c r="W38" s="15" t="s">
        <v>77</v>
      </c>
      <c r="X38" s="15" t="s">
        <v>77</v>
      </c>
      <c r="Y38"/>
      <c r="Z38" s="15" t="s">
        <v>77</v>
      </c>
      <c r="AA38" s="15" t="s">
        <v>77</v>
      </c>
      <c r="AB38" s="15" t="s">
        <v>77</v>
      </c>
      <c r="AC38"/>
      <c r="AD38" s="15" t="s">
        <v>77</v>
      </c>
      <c r="AE38" s="15" t="s">
        <v>77</v>
      </c>
      <c r="AF38" s="15" t="s">
        <v>77</v>
      </c>
      <c r="AG38"/>
      <c r="AH38" s="15" t="s">
        <v>77</v>
      </c>
      <c r="AI38" s="15" t="s">
        <v>77</v>
      </c>
      <c r="AJ38" s="15" t="s">
        <v>77</v>
      </c>
      <c r="AK38"/>
      <c r="AL38" s="15" t="s">
        <v>77</v>
      </c>
      <c r="AM38" s="15" t="s">
        <v>77</v>
      </c>
      <c r="AN38" s="15" t="s">
        <v>77</v>
      </c>
      <c r="AO38"/>
      <c r="AP38" s="15" t="s">
        <v>77</v>
      </c>
      <c r="AQ38" s="15">
        <v>1</v>
      </c>
      <c r="AR38" s="15">
        <v>1</v>
      </c>
      <c r="AS38"/>
      <c r="AT38" s="15" t="s">
        <v>77</v>
      </c>
      <c r="AU38" s="15" t="s">
        <v>77</v>
      </c>
      <c r="AV38" s="15" t="s">
        <v>77</v>
      </c>
      <c r="AW38"/>
      <c r="AX38" s="15" t="s">
        <v>77</v>
      </c>
      <c r="AY38" s="15">
        <v>1</v>
      </c>
      <c r="AZ38" s="15">
        <v>1</v>
      </c>
      <c r="BA38"/>
      <c r="BB38" s="15" t="s">
        <v>77</v>
      </c>
      <c r="BC38" s="15" t="s">
        <v>77</v>
      </c>
      <c r="BD38" s="15" t="s">
        <v>77</v>
      </c>
      <c r="BE38"/>
      <c r="BF38" s="15" t="s">
        <v>77</v>
      </c>
      <c r="BG38" s="15" t="s">
        <v>77</v>
      </c>
      <c r="BH38" s="15" t="s">
        <v>77</v>
      </c>
      <c r="BI38"/>
      <c r="BJ38" s="15" t="s">
        <v>77</v>
      </c>
      <c r="BK38" s="15" t="s">
        <v>77</v>
      </c>
      <c r="BL38" s="15" t="s">
        <v>77</v>
      </c>
      <c r="BM38"/>
      <c r="BN38" s="15" t="s">
        <v>77</v>
      </c>
      <c r="BO38" s="15" t="s">
        <v>77</v>
      </c>
      <c r="BP38" s="15" t="s">
        <v>77</v>
      </c>
      <c r="BQ38"/>
      <c r="BR38" s="15" t="s">
        <v>77</v>
      </c>
      <c r="BS38" s="15" t="s">
        <v>77</v>
      </c>
      <c r="BT38" s="15" t="s">
        <v>77</v>
      </c>
    </row>
    <row r="39" spans="2:72" x14ac:dyDescent="0.25">
      <c r="B39" s="22"/>
      <c r="C39" s="7" t="s">
        <v>55</v>
      </c>
      <c r="D39" s="27" t="s">
        <v>55</v>
      </c>
      <c r="F39" s="15" t="s">
        <v>77</v>
      </c>
      <c r="G39" s="15" t="s">
        <v>77</v>
      </c>
      <c r="H39" s="20" t="s">
        <v>77</v>
      </c>
      <c r="I39"/>
      <c r="J39" s="15" t="s">
        <v>77</v>
      </c>
      <c r="K39" s="15" t="s">
        <v>77</v>
      </c>
      <c r="L39" s="15" t="s">
        <v>77</v>
      </c>
      <c r="M39"/>
      <c r="N39" s="15" t="s">
        <v>77</v>
      </c>
      <c r="O39" s="15" t="s">
        <v>77</v>
      </c>
      <c r="P39" s="15" t="s">
        <v>77</v>
      </c>
      <c r="Q39"/>
      <c r="R39" s="15" t="s">
        <v>77</v>
      </c>
      <c r="S39" s="15" t="s">
        <v>77</v>
      </c>
      <c r="T39" s="15" t="s">
        <v>77</v>
      </c>
      <c r="U39"/>
      <c r="V39" s="15" t="s">
        <v>77</v>
      </c>
      <c r="W39" s="15" t="s">
        <v>77</v>
      </c>
      <c r="X39" s="15" t="s">
        <v>77</v>
      </c>
      <c r="Y39"/>
      <c r="Z39" s="15">
        <v>1</v>
      </c>
      <c r="AA39" s="15" t="s">
        <v>77</v>
      </c>
      <c r="AB39" s="15">
        <v>1</v>
      </c>
      <c r="AC39"/>
      <c r="AD39" s="15" t="s">
        <v>77</v>
      </c>
      <c r="AE39" s="15" t="s">
        <v>77</v>
      </c>
      <c r="AF39" s="15" t="s">
        <v>77</v>
      </c>
      <c r="AG39"/>
      <c r="AH39" s="15" t="s">
        <v>77</v>
      </c>
      <c r="AI39" s="15" t="s">
        <v>77</v>
      </c>
      <c r="AJ39" s="15" t="s">
        <v>77</v>
      </c>
      <c r="AK39"/>
      <c r="AL39" s="15" t="s">
        <v>77</v>
      </c>
      <c r="AM39" s="15" t="s">
        <v>77</v>
      </c>
      <c r="AN39" s="15" t="s">
        <v>77</v>
      </c>
      <c r="AO39"/>
      <c r="AP39" s="15">
        <v>1.875</v>
      </c>
      <c r="AQ39" s="15">
        <v>3.5</v>
      </c>
      <c r="AR39" s="15">
        <v>5.375</v>
      </c>
      <c r="AS39"/>
      <c r="AT39" s="15">
        <v>2</v>
      </c>
      <c r="AU39" s="15">
        <v>6.9</v>
      </c>
      <c r="AV39" s="15">
        <v>8.9</v>
      </c>
      <c r="AW39"/>
      <c r="AX39" s="15">
        <v>5</v>
      </c>
      <c r="AY39" s="15">
        <v>17.399999999999999</v>
      </c>
      <c r="AZ39" s="15">
        <v>22.4</v>
      </c>
      <c r="BA39"/>
      <c r="BB39" s="15" t="s">
        <v>77</v>
      </c>
      <c r="BC39" s="15">
        <v>1.5</v>
      </c>
      <c r="BD39" s="15">
        <v>1.5</v>
      </c>
      <c r="BE39"/>
      <c r="BF39" s="15">
        <v>1</v>
      </c>
      <c r="BG39" s="15" t="s">
        <v>77</v>
      </c>
      <c r="BH39" s="15">
        <v>1</v>
      </c>
      <c r="BI39"/>
      <c r="BJ39" s="15" t="s">
        <v>77</v>
      </c>
      <c r="BK39" s="15">
        <v>2</v>
      </c>
      <c r="BL39" s="15">
        <v>2</v>
      </c>
      <c r="BM39"/>
      <c r="BN39" s="15" t="s">
        <v>77</v>
      </c>
      <c r="BO39" s="15" t="s">
        <v>77</v>
      </c>
      <c r="BP39" s="15" t="s">
        <v>77</v>
      </c>
      <c r="BQ39"/>
      <c r="BR39" s="15" t="s">
        <v>77</v>
      </c>
      <c r="BS39" s="15" t="s">
        <v>77</v>
      </c>
      <c r="BT39" s="15" t="s">
        <v>77</v>
      </c>
    </row>
    <row r="40" spans="2:72" x14ac:dyDescent="0.25">
      <c r="B40" s="22"/>
      <c r="C40" s="7" t="s">
        <v>56</v>
      </c>
      <c r="D40" s="27" t="s">
        <v>56</v>
      </c>
      <c r="F40" s="15" t="s">
        <v>77</v>
      </c>
      <c r="G40" s="15" t="s">
        <v>77</v>
      </c>
      <c r="H40" s="20" t="s">
        <v>77</v>
      </c>
      <c r="I40"/>
      <c r="J40" s="15" t="s">
        <v>77</v>
      </c>
      <c r="K40" s="15" t="s">
        <v>77</v>
      </c>
      <c r="L40" s="15" t="s">
        <v>77</v>
      </c>
      <c r="M40"/>
      <c r="N40" s="15" t="s">
        <v>77</v>
      </c>
      <c r="O40" s="15" t="s">
        <v>77</v>
      </c>
      <c r="P40" s="15" t="s">
        <v>77</v>
      </c>
      <c r="Q40"/>
      <c r="R40" s="15" t="s">
        <v>77</v>
      </c>
      <c r="S40" s="15" t="s">
        <v>77</v>
      </c>
      <c r="T40" s="15" t="s">
        <v>77</v>
      </c>
      <c r="U40"/>
      <c r="V40" s="15" t="s">
        <v>77</v>
      </c>
      <c r="W40" s="15" t="s">
        <v>77</v>
      </c>
      <c r="X40" s="15" t="s">
        <v>77</v>
      </c>
      <c r="Y40"/>
      <c r="Z40" s="15" t="s">
        <v>77</v>
      </c>
      <c r="AA40" s="15" t="s">
        <v>77</v>
      </c>
      <c r="AB40" s="15" t="s">
        <v>77</v>
      </c>
      <c r="AC40"/>
      <c r="AD40" s="15" t="s">
        <v>77</v>
      </c>
      <c r="AE40" s="15" t="s">
        <v>77</v>
      </c>
      <c r="AF40" s="15" t="s">
        <v>77</v>
      </c>
      <c r="AG40"/>
      <c r="AH40" s="15" t="s">
        <v>77</v>
      </c>
      <c r="AI40" s="15" t="s">
        <v>77</v>
      </c>
      <c r="AJ40" s="15" t="s">
        <v>77</v>
      </c>
      <c r="AK40"/>
      <c r="AL40" s="15" t="s">
        <v>77</v>
      </c>
      <c r="AM40" s="15">
        <v>1</v>
      </c>
      <c r="AN40" s="15">
        <v>1</v>
      </c>
      <c r="AO40"/>
      <c r="AP40" s="15" t="s">
        <v>77</v>
      </c>
      <c r="AQ40" s="15">
        <v>1</v>
      </c>
      <c r="AR40" s="15">
        <v>1</v>
      </c>
      <c r="AS40"/>
      <c r="AT40" s="15" t="s">
        <v>77</v>
      </c>
      <c r="AU40" s="15">
        <v>4.2750000000000004</v>
      </c>
      <c r="AV40" s="15">
        <v>4.2750000000000004</v>
      </c>
      <c r="AW40"/>
      <c r="AX40" s="15">
        <v>6</v>
      </c>
      <c r="AY40" s="15">
        <v>15.9</v>
      </c>
      <c r="AZ40" s="15">
        <v>21.9</v>
      </c>
      <c r="BA40"/>
      <c r="BB40" s="15" t="s">
        <v>77</v>
      </c>
      <c r="BC40" s="15" t="s">
        <v>77</v>
      </c>
      <c r="BD40" s="15" t="s">
        <v>77</v>
      </c>
      <c r="BE40"/>
      <c r="BF40" s="15" t="s">
        <v>77</v>
      </c>
      <c r="BG40" s="15" t="s">
        <v>77</v>
      </c>
      <c r="BH40" s="15" t="s">
        <v>77</v>
      </c>
      <c r="BI40"/>
      <c r="BJ40" s="15" t="s">
        <v>77</v>
      </c>
      <c r="BK40" s="15">
        <v>2.9</v>
      </c>
      <c r="BL40" s="15">
        <v>2.9</v>
      </c>
      <c r="BM40"/>
      <c r="BN40" s="15" t="s">
        <v>77</v>
      </c>
      <c r="BO40" s="15">
        <v>0.75</v>
      </c>
      <c r="BP40" s="15">
        <v>0.75</v>
      </c>
      <c r="BQ40"/>
      <c r="BR40" s="15" t="s">
        <v>77</v>
      </c>
      <c r="BS40" s="15" t="s">
        <v>77</v>
      </c>
      <c r="BT40" s="15" t="s">
        <v>77</v>
      </c>
    </row>
    <row r="41" spans="2:72" x14ac:dyDescent="0.25">
      <c r="B41" s="22"/>
      <c r="C41" s="7" t="s">
        <v>57</v>
      </c>
      <c r="D41" s="27" t="s">
        <v>57</v>
      </c>
      <c r="F41" s="15" t="s">
        <v>77</v>
      </c>
      <c r="G41" s="15" t="s">
        <v>77</v>
      </c>
      <c r="H41" s="20" t="s">
        <v>77</v>
      </c>
      <c r="I41"/>
      <c r="J41" s="15" t="s">
        <v>77</v>
      </c>
      <c r="K41" s="15" t="s">
        <v>77</v>
      </c>
      <c r="L41" s="15" t="s">
        <v>77</v>
      </c>
      <c r="M41"/>
      <c r="N41" s="15" t="s">
        <v>77</v>
      </c>
      <c r="O41" s="15" t="s">
        <v>77</v>
      </c>
      <c r="P41" s="15" t="s">
        <v>77</v>
      </c>
      <c r="Q41"/>
      <c r="R41" s="15">
        <v>1</v>
      </c>
      <c r="S41" s="15" t="s">
        <v>77</v>
      </c>
      <c r="T41" s="15">
        <v>1</v>
      </c>
      <c r="U41"/>
      <c r="V41" s="15" t="s">
        <v>77</v>
      </c>
      <c r="W41" s="15" t="s">
        <v>77</v>
      </c>
      <c r="X41" s="15" t="s">
        <v>77</v>
      </c>
      <c r="Y41"/>
      <c r="Z41" s="15" t="s">
        <v>77</v>
      </c>
      <c r="AA41" s="15">
        <v>1</v>
      </c>
      <c r="AB41" s="15">
        <v>1</v>
      </c>
      <c r="AC41"/>
      <c r="AD41" s="15">
        <v>1</v>
      </c>
      <c r="AE41" s="15" t="s">
        <v>77</v>
      </c>
      <c r="AF41" s="15">
        <v>1</v>
      </c>
      <c r="AG41"/>
      <c r="AH41" s="15" t="s">
        <v>77</v>
      </c>
      <c r="AI41" s="15" t="s">
        <v>77</v>
      </c>
      <c r="AJ41" s="15" t="s">
        <v>77</v>
      </c>
      <c r="AK41"/>
      <c r="AL41" s="15" t="s">
        <v>77</v>
      </c>
      <c r="AM41" s="15" t="s">
        <v>77</v>
      </c>
      <c r="AN41" s="15" t="s">
        <v>77</v>
      </c>
      <c r="AO41"/>
      <c r="AP41" s="15" t="s">
        <v>77</v>
      </c>
      <c r="AQ41" s="15">
        <v>1.925</v>
      </c>
      <c r="AR41" s="15">
        <v>1.925</v>
      </c>
      <c r="AS41"/>
      <c r="AT41" s="15" t="s">
        <v>77</v>
      </c>
      <c r="AU41" s="15">
        <v>5</v>
      </c>
      <c r="AV41" s="15">
        <v>5</v>
      </c>
      <c r="AW41"/>
      <c r="AX41" s="15" t="s">
        <v>77</v>
      </c>
      <c r="AY41" s="15">
        <v>2.6</v>
      </c>
      <c r="AZ41" s="15">
        <v>2.6</v>
      </c>
      <c r="BA41"/>
      <c r="BB41" s="15" t="s">
        <v>77</v>
      </c>
      <c r="BC41" s="15">
        <v>3.65</v>
      </c>
      <c r="BD41" s="15">
        <v>3.65</v>
      </c>
      <c r="BE41"/>
      <c r="BF41" s="15" t="s">
        <v>77</v>
      </c>
      <c r="BG41" s="15" t="s">
        <v>77</v>
      </c>
      <c r="BH41" s="15" t="s">
        <v>77</v>
      </c>
      <c r="BI41"/>
      <c r="BJ41" s="15">
        <v>1</v>
      </c>
      <c r="BK41" s="15">
        <v>3</v>
      </c>
      <c r="BL41" s="15">
        <v>4</v>
      </c>
      <c r="BM41"/>
      <c r="BN41" s="15" t="s">
        <v>77</v>
      </c>
      <c r="BO41" s="15" t="s">
        <v>77</v>
      </c>
      <c r="BP41" s="15" t="s">
        <v>77</v>
      </c>
      <c r="BQ41"/>
      <c r="BR41" s="15" t="s">
        <v>77</v>
      </c>
      <c r="BS41" s="15" t="s">
        <v>77</v>
      </c>
      <c r="BT41" s="15" t="s">
        <v>77</v>
      </c>
    </row>
    <row r="42" spans="2:72" x14ac:dyDescent="0.25">
      <c r="B42" s="22"/>
      <c r="C42" s="7" t="s">
        <v>57</v>
      </c>
      <c r="D42" s="27" t="s">
        <v>58</v>
      </c>
      <c r="F42" s="15" t="s">
        <v>77</v>
      </c>
      <c r="G42" s="15" t="s">
        <v>77</v>
      </c>
      <c r="H42" s="20" t="s">
        <v>77</v>
      </c>
      <c r="I42"/>
      <c r="J42" s="15" t="s">
        <v>77</v>
      </c>
      <c r="K42" s="15" t="s">
        <v>77</v>
      </c>
      <c r="L42" s="15" t="s">
        <v>77</v>
      </c>
      <c r="M42"/>
      <c r="N42" s="15" t="s">
        <v>77</v>
      </c>
      <c r="O42" s="15" t="s">
        <v>77</v>
      </c>
      <c r="P42" s="15" t="s">
        <v>77</v>
      </c>
      <c r="Q42"/>
      <c r="R42" s="15" t="s">
        <v>77</v>
      </c>
      <c r="S42" s="15" t="s">
        <v>77</v>
      </c>
      <c r="T42" s="15" t="s">
        <v>77</v>
      </c>
      <c r="U42"/>
      <c r="V42" s="15" t="s">
        <v>77</v>
      </c>
      <c r="W42" s="15" t="s">
        <v>77</v>
      </c>
      <c r="X42" s="15" t="s">
        <v>77</v>
      </c>
      <c r="Y42"/>
      <c r="Z42" s="15" t="s">
        <v>77</v>
      </c>
      <c r="AA42" s="15" t="s">
        <v>77</v>
      </c>
      <c r="AB42" s="15" t="s">
        <v>77</v>
      </c>
      <c r="AC42"/>
      <c r="AD42" s="15" t="s">
        <v>77</v>
      </c>
      <c r="AE42" s="15" t="s">
        <v>77</v>
      </c>
      <c r="AF42" s="15" t="s">
        <v>77</v>
      </c>
      <c r="AG42"/>
      <c r="AH42" s="15" t="s">
        <v>77</v>
      </c>
      <c r="AI42" s="15" t="s">
        <v>77</v>
      </c>
      <c r="AJ42" s="15" t="s">
        <v>77</v>
      </c>
      <c r="AK42"/>
      <c r="AL42" s="15" t="s">
        <v>77</v>
      </c>
      <c r="AM42" s="15" t="s">
        <v>77</v>
      </c>
      <c r="AN42" s="15" t="s">
        <v>77</v>
      </c>
      <c r="AO42"/>
      <c r="AP42" s="15" t="s">
        <v>77</v>
      </c>
      <c r="AQ42" s="15" t="s">
        <v>77</v>
      </c>
      <c r="AR42" s="15" t="s">
        <v>77</v>
      </c>
      <c r="AS42"/>
      <c r="AT42" s="15" t="s">
        <v>77</v>
      </c>
      <c r="AU42" s="15" t="s">
        <v>77</v>
      </c>
      <c r="AV42" s="15" t="s">
        <v>77</v>
      </c>
      <c r="AW42"/>
      <c r="AX42" s="15" t="s">
        <v>77</v>
      </c>
      <c r="AY42" s="15" t="s">
        <v>77</v>
      </c>
      <c r="AZ42" s="15" t="s">
        <v>77</v>
      </c>
      <c r="BA42"/>
      <c r="BB42" s="15" t="s">
        <v>77</v>
      </c>
      <c r="BC42" s="15" t="s">
        <v>77</v>
      </c>
      <c r="BD42" s="15" t="s">
        <v>77</v>
      </c>
      <c r="BE42"/>
      <c r="BF42" s="15" t="s">
        <v>77</v>
      </c>
      <c r="BG42" s="15" t="s">
        <v>77</v>
      </c>
      <c r="BH42" s="15" t="s">
        <v>77</v>
      </c>
      <c r="BI42"/>
      <c r="BJ42" s="15" t="s">
        <v>77</v>
      </c>
      <c r="BK42" s="15" t="s">
        <v>77</v>
      </c>
      <c r="BL42" s="15" t="s">
        <v>77</v>
      </c>
      <c r="BM42"/>
      <c r="BN42" s="15" t="s">
        <v>77</v>
      </c>
      <c r="BO42" s="15" t="s">
        <v>77</v>
      </c>
      <c r="BP42" s="15" t="s">
        <v>77</v>
      </c>
      <c r="BQ42"/>
      <c r="BR42" s="15" t="s">
        <v>77</v>
      </c>
      <c r="BS42" s="15" t="s">
        <v>77</v>
      </c>
      <c r="BT42" s="15" t="s">
        <v>77</v>
      </c>
    </row>
    <row r="43" spans="2:72" x14ac:dyDescent="0.25">
      <c r="B43" s="22"/>
      <c r="C43" s="22"/>
      <c r="D43" s="16" t="s">
        <v>24</v>
      </c>
      <c r="F43" s="9" t="str">
        <f t="shared" ref="F43:AK43" si="11">IF(SUM(F38:F42)=0,"",SUM(F38:F42))</f>
        <v/>
      </c>
      <c r="G43" s="9" t="str">
        <f t="shared" si="11"/>
        <v/>
      </c>
      <c r="H43" s="9" t="str">
        <f t="shared" si="11"/>
        <v/>
      </c>
      <c r="I43" s="9" t="str">
        <f t="shared" si="11"/>
        <v/>
      </c>
      <c r="J43" s="9" t="str">
        <f t="shared" si="11"/>
        <v/>
      </c>
      <c r="K43" s="9">
        <f t="shared" si="11"/>
        <v>1</v>
      </c>
      <c r="L43" s="9">
        <f t="shared" si="11"/>
        <v>1</v>
      </c>
      <c r="M43" s="9" t="str">
        <f t="shared" si="11"/>
        <v/>
      </c>
      <c r="N43" s="9" t="str">
        <f t="shared" si="11"/>
        <v/>
      </c>
      <c r="O43" s="9" t="str">
        <f t="shared" si="11"/>
        <v/>
      </c>
      <c r="P43" s="9" t="str">
        <f t="shared" si="11"/>
        <v/>
      </c>
      <c r="Q43" s="9" t="str">
        <f t="shared" si="11"/>
        <v/>
      </c>
      <c r="R43" s="9">
        <f t="shared" si="11"/>
        <v>1</v>
      </c>
      <c r="S43" s="9" t="str">
        <f t="shared" si="11"/>
        <v/>
      </c>
      <c r="T43" s="9">
        <f t="shared" si="11"/>
        <v>1</v>
      </c>
      <c r="U43" s="9" t="str">
        <f t="shared" si="11"/>
        <v/>
      </c>
      <c r="V43" s="9" t="str">
        <f t="shared" si="11"/>
        <v/>
      </c>
      <c r="W43" s="9" t="str">
        <f t="shared" si="11"/>
        <v/>
      </c>
      <c r="X43" s="9" t="str">
        <f t="shared" si="11"/>
        <v/>
      </c>
      <c r="Y43" s="9" t="str">
        <f t="shared" si="11"/>
        <v/>
      </c>
      <c r="Z43" s="9">
        <f t="shared" si="11"/>
        <v>1</v>
      </c>
      <c r="AA43" s="9">
        <f t="shared" si="11"/>
        <v>1</v>
      </c>
      <c r="AB43" s="9">
        <f t="shared" si="11"/>
        <v>2</v>
      </c>
      <c r="AC43" s="9" t="str">
        <f t="shared" si="11"/>
        <v/>
      </c>
      <c r="AD43" s="9">
        <f t="shared" si="11"/>
        <v>1</v>
      </c>
      <c r="AE43" s="9" t="str">
        <f t="shared" si="11"/>
        <v/>
      </c>
      <c r="AF43" s="9">
        <f t="shared" si="11"/>
        <v>1</v>
      </c>
      <c r="AG43" s="9" t="str">
        <f t="shared" si="11"/>
        <v/>
      </c>
      <c r="AH43" s="9" t="str">
        <f t="shared" si="11"/>
        <v/>
      </c>
      <c r="AI43" s="9" t="str">
        <f t="shared" si="11"/>
        <v/>
      </c>
      <c r="AJ43" s="9" t="str">
        <f t="shared" si="11"/>
        <v/>
      </c>
      <c r="AK43" s="9" t="str">
        <f t="shared" si="11"/>
        <v/>
      </c>
      <c r="AL43" s="9" t="str">
        <f t="shared" ref="AL43:BQ43" si="12">IF(SUM(AL38:AL42)=0,"",SUM(AL38:AL42))</f>
        <v/>
      </c>
      <c r="AM43" s="9">
        <f t="shared" si="12"/>
        <v>1</v>
      </c>
      <c r="AN43" s="9">
        <f t="shared" si="12"/>
        <v>1</v>
      </c>
      <c r="AO43" s="9" t="str">
        <f t="shared" si="12"/>
        <v/>
      </c>
      <c r="AP43" s="9">
        <f t="shared" si="12"/>
        <v>1.875</v>
      </c>
      <c r="AQ43" s="9">
        <f t="shared" si="12"/>
        <v>7.4249999999999998</v>
      </c>
      <c r="AR43" s="9">
        <f t="shared" si="12"/>
        <v>9.3000000000000007</v>
      </c>
      <c r="AS43" s="9" t="str">
        <f t="shared" si="12"/>
        <v/>
      </c>
      <c r="AT43" s="9">
        <f t="shared" si="12"/>
        <v>2</v>
      </c>
      <c r="AU43" s="9">
        <f t="shared" si="12"/>
        <v>16.175000000000001</v>
      </c>
      <c r="AV43" s="9">
        <f t="shared" si="12"/>
        <v>18.175000000000001</v>
      </c>
      <c r="AW43" s="9" t="str">
        <f t="shared" si="12"/>
        <v/>
      </c>
      <c r="AX43" s="9">
        <f t="shared" si="12"/>
        <v>11</v>
      </c>
      <c r="AY43" s="9">
        <f t="shared" si="12"/>
        <v>36.9</v>
      </c>
      <c r="AZ43" s="9">
        <f t="shared" si="12"/>
        <v>47.9</v>
      </c>
      <c r="BA43" s="9" t="str">
        <f t="shared" si="12"/>
        <v/>
      </c>
      <c r="BB43" s="9" t="str">
        <f t="shared" si="12"/>
        <v/>
      </c>
      <c r="BC43" s="9">
        <f t="shared" si="12"/>
        <v>5.15</v>
      </c>
      <c r="BD43" s="9">
        <f t="shared" si="12"/>
        <v>5.15</v>
      </c>
      <c r="BE43" s="9" t="str">
        <f t="shared" si="12"/>
        <v/>
      </c>
      <c r="BF43" s="9">
        <f t="shared" si="12"/>
        <v>1</v>
      </c>
      <c r="BG43" s="9" t="str">
        <f t="shared" si="12"/>
        <v/>
      </c>
      <c r="BH43" s="9">
        <f t="shared" si="12"/>
        <v>1</v>
      </c>
      <c r="BI43" s="9" t="str">
        <f t="shared" si="12"/>
        <v/>
      </c>
      <c r="BJ43" s="9">
        <f t="shared" si="12"/>
        <v>1</v>
      </c>
      <c r="BK43" s="9">
        <f t="shared" si="12"/>
        <v>7.9</v>
      </c>
      <c r="BL43" s="9">
        <f t="shared" si="12"/>
        <v>8.9</v>
      </c>
      <c r="BM43" s="9" t="str">
        <f t="shared" si="12"/>
        <v/>
      </c>
      <c r="BN43" s="9" t="str">
        <f t="shared" si="12"/>
        <v/>
      </c>
      <c r="BO43" s="9">
        <f t="shared" si="12"/>
        <v>0.75</v>
      </c>
      <c r="BP43" s="9">
        <f t="shared" si="12"/>
        <v>0.75</v>
      </c>
      <c r="BQ43" s="9" t="str">
        <f t="shared" si="12"/>
        <v/>
      </c>
      <c r="BR43" s="9" t="str">
        <f t="shared" ref="BR43:BT43" si="13">IF(SUM(BR38:BR42)=0,"",SUM(BR38:BR42))</f>
        <v/>
      </c>
      <c r="BS43" s="9" t="str">
        <f t="shared" si="13"/>
        <v/>
      </c>
      <c r="BT43" s="9" t="str">
        <f t="shared" si="13"/>
        <v/>
      </c>
    </row>
    <row r="44" spans="2:72" ht="30" x14ac:dyDescent="0.25">
      <c r="B44" s="13" t="s">
        <v>59</v>
      </c>
      <c r="C44" s="7" t="s">
        <v>76</v>
      </c>
      <c r="D44" s="14" t="s">
        <v>60</v>
      </c>
      <c r="F44" s="15" t="s">
        <v>77</v>
      </c>
      <c r="G44" s="15" t="s">
        <v>77</v>
      </c>
      <c r="H44" s="20" t="s">
        <v>77</v>
      </c>
      <c r="I44"/>
      <c r="J44" s="15" t="s">
        <v>77</v>
      </c>
      <c r="K44" s="15" t="s">
        <v>77</v>
      </c>
      <c r="L44" s="15" t="s">
        <v>77</v>
      </c>
      <c r="M44"/>
      <c r="N44" s="15">
        <v>1</v>
      </c>
      <c r="O44" s="15" t="s">
        <v>77</v>
      </c>
      <c r="P44" s="15">
        <v>1</v>
      </c>
      <c r="Q44"/>
      <c r="R44" s="15" t="s">
        <v>77</v>
      </c>
      <c r="S44" s="15" t="s">
        <v>77</v>
      </c>
      <c r="T44" s="15" t="s">
        <v>77</v>
      </c>
      <c r="U44"/>
      <c r="V44" s="15" t="s">
        <v>77</v>
      </c>
      <c r="W44" s="15" t="s">
        <v>77</v>
      </c>
      <c r="X44" s="15" t="s">
        <v>77</v>
      </c>
      <c r="Y44"/>
      <c r="Z44" s="15" t="s">
        <v>77</v>
      </c>
      <c r="AA44" s="15" t="s">
        <v>77</v>
      </c>
      <c r="AB44" s="15" t="s">
        <v>77</v>
      </c>
      <c r="AC44"/>
      <c r="AD44" s="15" t="s">
        <v>77</v>
      </c>
      <c r="AE44" s="15" t="s">
        <v>77</v>
      </c>
      <c r="AF44" s="15" t="s">
        <v>77</v>
      </c>
      <c r="AG44"/>
      <c r="AH44" s="15" t="s">
        <v>77</v>
      </c>
      <c r="AI44" s="15" t="s">
        <v>77</v>
      </c>
      <c r="AJ44" s="15" t="s">
        <v>77</v>
      </c>
      <c r="AK44"/>
      <c r="AL44" s="15" t="s">
        <v>77</v>
      </c>
      <c r="AM44" s="15">
        <v>0.85709999999999997</v>
      </c>
      <c r="AN44" s="15">
        <v>0.85709999999999997</v>
      </c>
      <c r="AO44"/>
      <c r="AP44" s="15">
        <v>0.875</v>
      </c>
      <c r="AQ44" s="15" t="s">
        <v>77</v>
      </c>
      <c r="AR44" s="15">
        <v>0.875</v>
      </c>
      <c r="AS44"/>
      <c r="AT44" s="15" t="s">
        <v>77</v>
      </c>
      <c r="AU44" s="15" t="s">
        <v>77</v>
      </c>
      <c r="AV44" s="15" t="s">
        <v>77</v>
      </c>
      <c r="AW44"/>
      <c r="AX44" s="15" t="s">
        <v>77</v>
      </c>
      <c r="AY44" s="15" t="s">
        <v>77</v>
      </c>
      <c r="AZ44" s="15" t="s">
        <v>77</v>
      </c>
      <c r="BA44"/>
      <c r="BB44" s="15" t="s">
        <v>77</v>
      </c>
      <c r="BC44" s="15" t="s">
        <v>77</v>
      </c>
      <c r="BD44" s="15" t="s">
        <v>77</v>
      </c>
      <c r="BE44"/>
      <c r="BF44" s="15" t="s">
        <v>77</v>
      </c>
      <c r="BG44" s="15" t="s">
        <v>77</v>
      </c>
      <c r="BH44" s="15" t="s">
        <v>77</v>
      </c>
      <c r="BI44"/>
      <c r="BJ44" s="15" t="s">
        <v>77</v>
      </c>
      <c r="BK44" s="15" t="s">
        <v>77</v>
      </c>
      <c r="BL44" s="15" t="s">
        <v>77</v>
      </c>
      <c r="BM44"/>
      <c r="BN44" s="15" t="s">
        <v>77</v>
      </c>
      <c r="BO44" s="15" t="s">
        <v>77</v>
      </c>
      <c r="BP44" s="15" t="s">
        <v>77</v>
      </c>
      <c r="BQ44"/>
      <c r="BR44" s="15" t="s">
        <v>77</v>
      </c>
      <c r="BS44" s="15" t="s">
        <v>77</v>
      </c>
      <c r="BT44" s="15" t="s">
        <v>77</v>
      </c>
    </row>
    <row r="45" spans="2:72" x14ac:dyDescent="0.25">
      <c r="B45" s="22"/>
      <c r="C45" s="7" t="s">
        <v>61</v>
      </c>
      <c r="D45" s="14" t="s">
        <v>61</v>
      </c>
      <c r="F45" s="15" t="s">
        <v>77</v>
      </c>
      <c r="G45" s="15" t="s">
        <v>77</v>
      </c>
      <c r="H45" s="20" t="s">
        <v>77</v>
      </c>
      <c r="I45"/>
      <c r="J45" s="15" t="s">
        <v>77</v>
      </c>
      <c r="K45" s="15" t="s">
        <v>77</v>
      </c>
      <c r="L45" s="15" t="s">
        <v>77</v>
      </c>
      <c r="M45"/>
      <c r="N45" s="15" t="s">
        <v>77</v>
      </c>
      <c r="O45" s="15" t="s">
        <v>77</v>
      </c>
      <c r="P45" s="15" t="s">
        <v>77</v>
      </c>
      <c r="Q45"/>
      <c r="R45" s="15" t="s">
        <v>77</v>
      </c>
      <c r="S45" s="15" t="s">
        <v>77</v>
      </c>
      <c r="T45" s="15" t="s">
        <v>77</v>
      </c>
      <c r="U45"/>
      <c r="V45" s="15" t="s">
        <v>77</v>
      </c>
      <c r="W45" s="15" t="s">
        <v>77</v>
      </c>
      <c r="X45" s="15" t="s">
        <v>77</v>
      </c>
      <c r="Y45"/>
      <c r="Z45" s="15" t="s">
        <v>77</v>
      </c>
      <c r="AA45" s="15" t="s">
        <v>77</v>
      </c>
      <c r="AB45" s="15" t="s">
        <v>77</v>
      </c>
      <c r="AC45"/>
      <c r="AD45" s="15" t="s">
        <v>77</v>
      </c>
      <c r="AE45" s="15" t="s">
        <v>77</v>
      </c>
      <c r="AF45" s="15" t="s">
        <v>77</v>
      </c>
      <c r="AG45"/>
      <c r="AH45" s="15" t="s">
        <v>77</v>
      </c>
      <c r="AI45" s="15" t="s">
        <v>77</v>
      </c>
      <c r="AJ45" s="15" t="s">
        <v>77</v>
      </c>
      <c r="AK45"/>
      <c r="AL45" s="15">
        <v>1</v>
      </c>
      <c r="AM45" s="15" t="s">
        <v>77</v>
      </c>
      <c r="AN45" s="15">
        <v>1</v>
      </c>
      <c r="AO45"/>
      <c r="AP45" s="15">
        <v>1</v>
      </c>
      <c r="AQ45" s="15">
        <v>2</v>
      </c>
      <c r="AR45" s="15">
        <v>3</v>
      </c>
      <c r="AS45"/>
      <c r="AT45" s="15">
        <v>3.8</v>
      </c>
      <c r="AU45" s="15">
        <v>20.492000000000001</v>
      </c>
      <c r="AV45" s="15">
        <v>24.292000000000002</v>
      </c>
      <c r="AW45"/>
      <c r="AX45" s="15">
        <v>7.9749999999999996</v>
      </c>
      <c r="AY45" s="15">
        <v>19.7531</v>
      </c>
      <c r="AZ45" s="15">
        <v>27.728099999999998</v>
      </c>
      <c r="BA45"/>
      <c r="BB45" s="15" t="s">
        <v>77</v>
      </c>
      <c r="BC45" s="15">
        <v>3</v>
      </c>
      <c r="BD45" s="15">
        <v>3</v>
      </c>
      <c r="BE45"/>
      <c r="BF45" s="15">
        <v>1</v>
      </c>
      <c r="BG45" s="15" t="s">
        <v>77</v>
      </c>
      <c r="BH45" s="15">
        <v>1</v>
      </c>
      <c r="BI45"/>
      <c r="BJ45" s="15" t="s">
        <v>77</v>
      </c>
      <c r="BK45" s="15">
        <v>6.5</v>
      </c>
      <c r="BL45" s="15">
        <v>6.5</v>
      </c>
      <c r="BM45"/>
      <c r="BN45" s="15" t="s">
        <v>77</v>
      </c>
      <c r="BO45" s="15">
        <v>5.75</v>
      </c>
      <c r="BP45" s="15">
        <v>5.75</v>
      </c>
      <c r="BQ45"/>
      <c r="BR45" s="15" t="s">
        <v>77</v>
      </c>
      <c r="BS45" s="15">
        <v>1</v>
      </c>
      <c r="BT45" s="15">
        <v>1</v>
      </c>
    </row>
    <row r="46" spans="2:72" x14ac:dyDescent="0.25">
      <c r="B46" s="28"/>
      <c r="C46" s="22"/>
      <c r="D46" s="16" t="s">
        <v>24</v>
      </c>
      <c r="F46" s="9" t="str">
        <f t="shared" ref="F46:AK46" si="14">IF(SUM(F44:F45)=0,"",SUM(F44:F45))</f>
        <v/>
      </c>
      <c r="G46" s="9" t="str">
        <f t="shared" si="14"/>
        <v/>
      </c>
      <c r="H46" s="9" t="str">
        <f t="shared" si="14"/>
        <v/>
      </c>
      <c r="I46" s="9" t="str">
        <f t="shared" si="14"/>
        <v/>
      </c>
      <c r="J46" s="9" t="str">
        <f t="shared" si="14"/>
        <v/>
      </c>
      <c r="K46" s="9" t="str">
        <f t="shared" si="14"/>
        <v/>
      </c>
      <c r="L46" s="9" t="str">
        <f t="shared" si="14"/>
        <v/>
      </c>
      <c r="M46" s="9" t="str">
        <f t="shared" si="14"/>
        <v/>
      </c>
      <c r="N46" s="9">
        <f t="shared" si="14"/>
        <v>1</v>
      </c>
      <c r="O46" s="9" t="str">
        <f t="shared" si="14"/>
        <v/>
      </c>
      <c r="P46" s="9">
        <f t="shared" si="14"/>
        <v>1</v>
      </c>
      <c r="Q46" s="9" t="str">
        <f t="shared" si="14"/>
        <v/>
      </c>
      <c r="R46" s="9" t="str">
        <f t="shared" si="14"/>
        <v/>
      </c>
      <c r="S46" s="9" t="str">
        <f t="shared" si="14"/>
        <v/>
      </c>
      <c r="T46" s="9" t="str">
        <f t="shared" si="14"/>
        <v/>
      </c>
      <c r="U46" s="9" t="str">
        <f t="shared" si="14"/>
        <v/>
      </c>
      <c r="V46" s="9" t="str">
        <f t="shared" si="14"/>
        <v/>
      </c>
      <c r="W46" s="9" t="str">
        <f t="shared" si="14"/>
        <v/>
      </c>
      <c r="X46" s="9" t="str">
        <f t="shared" si="14"/>
        <v/>
      </c>
      <c r="Y46" s="9" t="str">
        <f t="shared" si="14"/>
        <v/>
      </c>
      <c r="Z46" s="9" t="str">
        <f t="shared" si="14"/>
        <v/>
      </c>
      <c r="AA46" s="9" t="str">
        <f t="shared" si="14"/>
        <v/>
      </c>
      <c r="AB46" s="9" t="str">
        <f t="shared" si="14"/>
        <v/>
      </c>
      <c r="AC46" s="9" t="str">
        <f t="shared" si="14"/>
        <v/>
      </c>
      <c r="AD46" s="9" t="str">
        <f t="shared" si="14"/>
        <v/>
      </c>
      <c r="AE46" s="9" t="str">
        <f t="shared" si="14"/>
        <v/>
      </c>
      <c r="AF46" s="9" t="str">
        <f t="shared" si="14"/>
        <v/>
      </c>
      <c r="AG46" s="9" t="str">
        <f t="shared" si="14"/>
        <v/>
      </c>
      <c r="AH46" s="9" t="str">
        <f t="shared" si="14"/>
        <v/>
      </c>
      <c r="AI46" s="9" t="str">
        <f t="shared" si="14"/>
        <v/>
      </c>
      <c r="AJ46" s="9" t="str">
        <f t="shared" si="14"/>
        <v/>
      </c>
      <c r="AK46" s="9" t="str">
        <f t="shared" si="14"/>
        <v/>
      </c>
      <c r="AL46" s="9">
        <f t="shared" ref="AL46:BQ46" si="15">IF(SUM(AL44:AL45)=0,"",SUM(AL44:AL45))</f>
        <v>1</v>
      </c>
      <c r="AM46" s="9">
        <f t="shared" si="15"/>
        <v>0.85709999999999997</v>
      </c>
      <c r="AN46" s="9">
        <f t="shared" si="15"/>
        <v>1.8571</v>
      </c>
      <c r="AO46" s="9" t="str">
        <f t="shared" si="15"/>
        <v/>
      </c>
      <c r="AP46" s="9">
        <f t="shared" si="15"/>
        <v>1.875</v>
      </c>
      <c r="AQ46" s="9">
        <f t="shared" si="15"/>
        <v>2</v>
      </c>
      <c r="AR46" s="9">
        <f t="shared" si="15"/>
        <v>3.875</v>
      </c>
      <c r="AS46" s="9" t="str">
        <f t="shared" si="15"/>
        <v/>
      </c>
      <c r="AT46" s="9">
        <f t="shared" si="15"/>
        <v>3.8</v>
      </c>
      <c r="AU46" s="9">
        <f t="shared" si="15"/>
        <v>20.492000000000001</v>
      </c>
      <c r="AV46" s="9">
        <f t="shared" si="15"/>
        <v>24.292000000000002</v>
      </c>
      <c r="AW46" s="9" t="str">
        <f t="shared" si="15"/>
        <v/>
      </c>
      <c r="AX46" s="9">
        <f t="shared" si="15"/>
        <v>7.9749999999999996</v>
      </c>
      <c r="AY46" s="9">
        <f t="shared" si="15"/>
        <v>19.7531</v>
      </c>
      <c r="AZ46" s="9">
        <f t="shared" si="15"/>
        <v>27.728099999999998</v>
      </c>
      <c r="BA46" s="9" t="str">
        <f t="shared" si="15"/>
        <v/>
      </c>
      <c r="BB46" s="9" t="str">
        <f t="shared" si="15"/>
        <v/>
      </c>
      <c r="BC46" s="9">
        <f t="shared" si="15"/>
        <v>3</v>
      </c>
      <c r="BD46" s="9">
        <f t="shared" si="15"/>
        <v>3</v>
      </c>
      <c r="BE46" s="9" t="str">
        <f t="shared" si="15"/>
        <v/>
      </c>
      <c r="BF46" s="9">
        <f t="shared" si="15"/>
        <v>1</v>
      </c>
      <c r="BG46" s="9" t="str">
        <f t="shared" si="15"/>
        <v/>
      </c>
      <c r="BH46" s="9">
        <f t="shared" si="15"/>
        <v>1</v>
      </c>
      <c r="BI46" s="9" t="str">
        <f t="shared" si="15"/>
        <v/>
      </c>
      <c r="BJ46" s="9" t="str">
        <f t="shared" si="15"/>
        <v/>
      </c>
      <c r="BK46" s="9">
        <f t="shared" si="15"/>
        <v>6.5</v>
      </c>
      <c r="BL46" s="9">
        <f t="shared" si="15"/>
        <v>6.5</v>
      </c>
      <c r="BM46" s="9" t="str">
        <f t="shared" si="15"/>
        <v/>
      </c>
      <c r="BN46" s="9" t="str">
        <f t="shared" si="15"/>
        <v/>
      </c>
      <c r="BO46" s="9">
        <f t="shared" si="15"/>
        <v>5.75</v>
      </c>
      <c r="BP46" s="9">
        <f t="shared" si="15"/>
        <v>5.75</v>
      </c>
      <c r="BQ46" s="9" t="str">
        <f t="shared" si="15"/>
        <v/>
      </c>
      <c r="BR46" s="9" t="str">
        <f t="shared" ref="BR46:BT46" si="16">IF(SUM(BR44:BR45)=0,"",SUM(BR44:BR45))</f>
        <v/>
      </c>
      <c r="BS46" s="9">
        <f t="shared" si="16"/>
        <v>1</v>
      </c>
      <c r="BT46" s="9">
        <f t="shared" si="16"/>
        <v>1</v>
      </c>
    </row>
  </sheetData>
  <mergeCells count="17">
    <mergeCell ref="BB4:BD4"/>
    <mergeCell ref="BF4:BH4"/>
    <mergeCell ref="BJ4:BL4"/>
    <mergeCell ref="BN4:BP4"/>
    <mergeCell ref="BR4:BT4"/>
    <mergeCell ref="AX4:AZ4"/>
    <mergeCell ref="F4:H4"/>
    <mergeCell ref="J4:L4"/>
    <mergeCell ref="N4:P4"/>
    <mergeCell ref="R4:T4"/>
    <mergeCell ref="V4:X4"/>
    <mergeCell ref="Z4:AB4"/>
    <mergeCell ref="AD4:AF4"/>
    <mergeCell ref="AH4:AJ4"/>
    <mergeCell ref="AL4:AN4"/>
    <mergeCell ref="AP4:AR4"/>
    <mergeCell ref="AT4:AV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Besoldungsgruppen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2022-04-05T08:30:51Z</dcterms:created>
  <dcterms:modified xsi:type="dcterms:W3CDTF">2022-04-11T12:39:55Z</dcterms:modified>
</cp:coreProperties>
</file>